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3" i="1" l="1"/>
  <c r="D94" i="1" s="1"/>
  <c r="D76" i="1"/>
  <c r="D74" i="1"/>
  <c r="D72" i="1"/>
  <c r="D70" i="1"/>
  <c r="D68" i="1"/>
  <c r="D66" i="1"/>
  <c r="D62" i="1"/>
  <c r="D60" i="1"/>
  <c r="D58" i="1"/>
  <c r="D56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<sst xmlns="http://schemas.openxmlformats.org/spreadsheetml/2006/main" count="240" uniqueCount="116">
  <si>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</si>
  <si>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</si>
  <si>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</si>
  <si>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</si>
  <si>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</si>
  <si>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</si>
  <si>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</si>
  <si>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</si>
  <si>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</si>
  <si>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01.10.2024 Do 31.10.2024</t>
  </si>
  <si>
    <t>ČAZMATRANS PROMET d.o.o.</t>
  </si>
  <si>
    <t>96107776452</t>
  </si>
  <si>
    <t>ČAZMA</t>
  </si>
  <si>
    <t>USLUGE TELEFONA, POŠTE I PRIJEVOZA</t>
  </si>
  <si>
    <t xml:space="preserve">OŠ  VLADIMIR NAZOR </t>
  </si>
  <si>
    <t>Ukupno:</t>
  </si>
  <si>
    <t>PROFIL KLETT d.o.o.</t>
  </si>
  <si>
    <t>95803232921</t>
  </si>
  <si>
    <t>ZAGREB</t>
  </si>
  <si>
    <t>KNJIGE</t>
  </si>
  <si>
    <t>ŠUCO-TOURS</t>
  </si>
  <si>
    <t>94998524742</t>
  </si>
  <si>
    <t>PLOČE</t>
  </si>
  <si>
    <t>HRVATSKA POŠTA</t>
  </si>
  <si>
    <t>87311810356</t>
  </si>
  <si>
    <t>INTERSPORT-H DO.O.</t>
  </si>
  <si>
    <t>87301734795</t>
  </si>
  <si>
    <t>VEL.GORICA</t>
  </si>
  <si>
    <t>OSTALI NESPOMENUTI RASHODI POSLOVANJA</t>
  </si>
  <si>
    <t>FINA</t>
  </si>
  <si>
    <t>85821130368</t>
  </si>
  <si>
    <t>RAČUNALNE USLUGE</t>
  </si>
  <si>
    <t>BANKARSKE USLUGE I USLUGE PLATNOG PROMETA</t>
  </si>
  <si>
    <t>MEA</t>
  </si>
  <si>
    <t>82903064566</t>
  </si>
  <si>
    <t>SOLIN</t>
  </si>
  <si>
    <t>SITNI INVENTAR I AUTO GUME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</si>
  <si>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</si>
  <si>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</si>
  <si>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</si>
  <si>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</si>
  <si>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</si>
  <si>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</si>
  <si>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</si>
  <si>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</si>
  <si>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NAKLADA LJEVAK</t>
  </si>
  <si>
    <t>80364394363</t>
  </si>
  <si>
    <t>AMADEUS  II d.o.o.</t>
  </si>
  <si>
    <t>78248871009</t>
  </si>
  <si>
    <t>OPUZEN</t>
  </si>
  <si>
    <t>UREĐAJI, STROJEVI I OPREMA ZA OSTALE NAMJENE</t>
  </si>
  <si>
    <t>TISKARA GRAFO</t>
  </si>
  <si>
    <t>74781980895</t>
  </si>
  <si>
    <t>SEDAM JEZERA</t>
  </si>
  <si>
    <t>70115043050</t>
  </si>
  <si>
    <t>B.JEZERA,PLOČE</t>
  </si>
  <si>
    <t>SVJETLOST</t>
  </si>
  <si>
    <t>65773970670</t>
  </si>
  <si>
    <t>USLUGE TEKUĆEG I INVESTICIJSKOG ODRŽAVANJA</t>
  </si>
  <si>
    <t>HEP OPSKRBA</t>
  </si>
  <si>
    <t>63073332379</t>
  </si>
  <si>
    <t>ENERGIJA</t>
  </si>
  <si>
    <t>TONI CO-OP</t>
  </si>
  <si>
    <t>63031660987</t>
  </si>
  <si>
    <t>MATERIJAL I DIJELOVI ZA TEKUĆE I INVESTICIJSKO ODRŽAVANJE</t>
  </si>
  <si>
    <t>ENIGMATSKI KLUB B.VRANICKI</t>
  </si>
  <si>
    <t>60357128753</t>
  </si>
  <si>
    <t>STRUČNO USAVRŠAVANJE ZAPOSLENIKA</t>
  </si>
  <si>
    <t>DUBROVNIK SUN d.o.o.</t>
  </si>
  <si>
    <t>60174672203</t>
  </si>
  <si>
    <t>DUBROVNIK</t>
  </si>
  <si>
    <t>SLUŽBENA PUTOVANJA</t>
  </si>
  <si>
    <t>WIENER OSIGURANJE</t>
  </si>
  <si>
    <t>52848403362</t>
  </si>
  <si>
    <t>PREMIJE OSIGURANJA</t>
  </si>
  <si>
    <t>OPG MIJOČ</t>
  </si>
  <si>
    <t>49947086075</t>
  </si>
  <si>
    <t>METKOVIĆ</t>
  </si>
  <si>
    <t>REPREZENTACIJA</t>
  </si>
  <si>
    <t>KOMUNALNO ODRŽAVANJE</t>
  </si>
  <si>
    <t>44270699963</t>
  </si>
  <si>
    <t>KOMUNALNE USLUGE</t>
  </si>
  <si>
    <t>LUKA INTERIJERI</t>
  </si>
  <si>
    <t>43460212611</t>
  </si>
  <si>
    <t>VARAŽDIN</t>
  </si>
  <si>
    <t>UREDSKA OPREMA I NAMJEŠTAJ</t>
  </si>
  <si>
    <t>PEKARA " PLOČE "</t>
  </si>
  <si>
    <t>41765831453</t>
  </si>
  <si>
    <t>MATERIJAL I SIROVINE</t>
  </si>
  <si>
    <t>ŠKOLSKA KNJIGA</t>
  </si>
  <si>
    <t>38967655335</t>
  </si>
  <si>
    <t>UREDSKI MATERIJAL I OSTALI MATERIJALNI RASHODI</t>
  </si>
  <si>
    <t>DOM ŠPORTOVA PLOČA</t>
  </si>
  <si>
    <t>30507374463</t>
  </si>
  <si>
    <t>ZAKUPNINE I NAJAMNINE</t>
  </si>
  <si>
    <t>TRGOVINA PETICA</t>
  </si>
  <si>
    <t>26621941050</t>
  </si>
  <si>
    <t>O.M. SUPORT d.o.o.</t>
  </si>
  <si>
    <t>23071028130</t>
  </si>
  <si>
    <t>INTELEKTUALNE I OSOBNE USLUGE</t>
  </si>
  <si>
    <t>GRAD PLOČE</t>
  </si>
  <si>
    <t>15429488788</t>
  </si>
  <si>
    <t>LIBUSOFT CICOM d.o.o.</t>
  </si>
  <si>
    <t>14506572540</t>
  </si>
  <si>
    <t>IZVOR</t>
  </si>
  <si>
    <t>09475552617</t>
  </si>
  <si>
    <t>PRESTIGE</t>
  </si>
  <si>
    <t>06935288183</t>
  </si>
  <si>
    <t>PLAĆE ZA REDOVAN RAD</t>
  </si>
  <si>
    <t>DOPRINOSI ZA ZDRAVSTVENO OSIGURANJE</t>
  </si>
  <si>
    <t>NAKNADE ZA PRIJEVOZ, ZA RAD NA TERENU I ODVOJENI ŽIVOT</t>
  </si>
  <si>
    <t>OSTALE NAKNADE TROŠKOVA ZAPOSLENIMA</t>
  </si>
  <si>
    <t>Sveukupno:</t>
  </si>
  <si>
    <t>NAKNADE GRAĐANIMA I KUĆANSTVIMA U NARAVI</t>
  </si>
  <si>
    <t>OŠ VLADIMIR NAZOR</t>
  </si>
  <si>
    <t>OSTALI RASHOFI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</si>
</sst>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70" zoomScaleNormal="100" workbookViewId="0">
      <selection activeCell="D84" sqref="D8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4381.3999999999996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4381.3999999999996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6543.41</v>
      </c>
      <c r="E9" s="10">
        <v>3722</v>
      </c>
      <c r="F9" s="9" t="s">
        <v>113</v>
      </c>
      <c r="G9" s="27" t="s">
        <v>14</v>
      </c>
    </row>
    <row r="10" spans="1:7" x14ac:dyDescent="0.25">
      <c r="A10" s="9"/>
      <c r="B10" s="14"/>
      <c r="C10" s="10"/>
      <c r="D10" s="18">
        <v>2966.28</v>
      </c>
      <c r="E10" s="10">
        <v>4241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9509.69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22</v>
      </c>
      <c r="D12" s="18">
        <v>750</v>
      </c>
      <c r="E12" s="10">
        <v>3231</v>
      </c>
      <c r="F12" s="9" t="s">
        <v>13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750</v>
      </c>
      <c r="E13" s="23"/>
      <c r="F13" s="25"/>
      <c r="G13" s="26"/>
    </row>
    <row r="14" spans="1:7" x14ac:dyDescent="0.25">
      <c r="A14" s="9" t="s">
        <v>23</v>
      </c>
      <c r="B14" s="14" t="s">
        <v>24</v>
      </c>
      <c r="C14" s="10" t="s">
        <v>22</v>
      </c>
      <c r="D14" s="18">
        <v>39.299999999999997</v>
      </c>
      <c r="E14" s="10">
        <v>3231</v>
      </c>
      <c r="F14" s="9" t="s">
        <v>13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39.299999999999997</v>
      </c>
      <c r="E15" s="23"/>
      <c r="F15" s="25"/>
      <c r="G15" s="26"/>
    </row>
    <row r="16" spans="1:7" x14ac:dyDescent="0.25">
      <c r="A16" s="9" t="s">
        <v>25</v>
      </c>
      <c r="B16" s="14" t="s">
        <v>26</v>
      </c>
      <c r="C16" s="10" t="s">
        <v>27</v>
      </c>
      <c r="D16" s="18">
        <v>456.51</v>
      </c>
      <c r="E16" s="10">
        <v>3299</v>
      </c>
      <c r="F16" s="9" t="s">
        <v>28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456.51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18</v>
      </c>
      <c r="D18" s="18">
        <v>1.66</v>
      </c>
      <c r="E18" s="10">
        <v>3238</v>
      </c>
      <c r="F18" s="9" t="s">
        <v>31</v>
      </c>
      <c r="G18" s="27" t="s">
        <v>14</v>
      </c>
    </row>
    <row r="19" spans="1:7" x14ac:dyDescent="0.25">
      <c r="A19" s="9"/>
      <c r="B19" s="14"/>
      <c r="C19" s="10"/>
      <c r="D19" s="18">
        <v>99.05</v>
      </c>
      <c r="E19" s="10">
        <v>3431</v>
      </c>
      <c r="F19" s="9" t="s">
        <v>32</v>
      </c>
      <c r="G19" s="28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SUM(D18:D19)</f>
        <v>100.71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518.75</v>
      </c>
      <c r="E21" s="10">
        <v>3225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518.75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139.38</v>
      </c>
      <c r="E23" s="10">
        <v>3238</v>
      </c>
      <c r="F23" s="9" t="s">
        <v>31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139.38</v>
      </c>
      <c r="E24" s="23"/>
      <c r="F24" s="25"/>
      <c r="G24" s="26"/>
    </row>
    <row r="25" spans="1:7" x14ac:dyDescent="0.25">
      <c r="A25" s="9" t="s">
        <v>40</v>
      </c>
      <c r="B25" s="14" t="s">
        <v>41</v>
      </c>
      <c r="C25" s="10" t="s">
        <v>18</v>
      </c>
      <c r="D25" s="18">
        <v>162.59</v>
      </c>
      <c r="E25" s="10">
        <v>3239</v>
      </c>
      <c r="F25" s="9" t="s">
        <v>42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162.59</v>
      </c>
      <c r="E26" s="23"/>
      <c r="F26" s="25"/>
      <c r="G26" s="26"/>
    </row>
    <row r="27" spans="1:7" x14ac:dyDescent="0.25">
      <c r="A27" s="9" t="s">
        <v>43</v>
      </c>
      <c r="B27" s="14" t="s">
        <v>44</v>
      </c>
      <c r="C27" s="10" t="s">
        <v>18</v>
      </c>
      <c r="D27" s="18">
        <v>171.3</v>
      </c>
      <c r="E27" s="10">
        <v>3231</v>
      </c>
      <c r="F27" s="9" t="s">
        <v>13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171.3</v>
      </c>
      <c r="E28" s="23"/>
      <c r="F28" s="25"/>
      <c r="G28" s="26"/>
    </row>
    <row r="29" spans="1:7" x14ac:dyDescent="0.25">
      <c r="A29" s="9" t="s">
        <v>45</v>
      </c>
      <c r="B29" s="14" t="s">
        <v>46</v>
      </c>
      <c r="C29" s="10" t="s">
        <v>18</v>
      </c>
      <c r="D29" s="18">
        <v>329.42</v>
      </c>
      <c r="E29" s="10">
        <v>4241</v>
      </c>
      <c r="F29" s="9" t="s">
        <v>19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329.42</v>
      </c>
      <c r="E30" s="23"/>
      <c r="F30" s="25"/>
      <c r="G30" s="26"/>
    </row>
    <row r="31" spans="1:7" x14ac:dyDescent="0.25">
      <c r="A31" s="9" t="s">
        <v>47</v>
      </c>
      <c r="B31" s="14" t="s">
        <v>48</v>
      </c>
      <c r="C31" s="10" t="s">
        <v>49</v>
      </c>
      <c r="D31" s="18">
        <v>40</v>
      </c>
      <c r="E31" s="10">
        <v>3299</v>
      </c>
      <c r="F31" s="9" t="s">
        <v>28</v>
      </c>
      <c r="G31" s="27" t="s">
        <v>14</v>
      </c>
    </row>
    <row r="32" spans="1:7" x14ac:dyDescent="0.25">
      <c r="A32" s="9"/>
      <c r="B32" s="14"/>
      <c r="C32" s="10"/>
      <c r="D32" s="18">
        <v>760</v>
      </c>
      <c r="E32" s="10">
        <v>4227</v>
      </c>
      <c r="F32" s="9" t="s">
        <v>50</v>
      </c>
      <c r="G32" s="28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SUM(D31:D32)</f>
        <v>800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22</v>
      </c>
      <c r="D34" s="18">
        <v>237.88</v>
      </c>
      <c r="E34" s="10">
        <v>3239</v>
      </c>
      <c r="F34" s="9" t="s">
        <v>42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237.88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24</v>
      </c>
      <c r="E36" s="10">
        <v>3239</v>
      </c>
      <c r="F36" s="9" t="s">
        <v>42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24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22</v>
      </c>
      <c r="D38" s="18">
        <v>270</v>
      </c>
      <c r="E38" s="10">
        <v>3232</v>
      </c>
      <c r="F38" s="9" t="s">
        <v>58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270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18</v>
      </c>
      <c r="D40" s="18">
        <v>570.16999999999996</v>
      </c>
      <c r="E40" s="10">
        <v>3223</v>
      </c>
      <c r="F40" s="9" t="s">
        <v>61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570.16999999999996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22</v>
      </c>
      <c r="D42" s="18">
        <v>57.7</v>
      </c>
      <c r="E42" s="10">
        <v>3224</v>
      </c>
      <c r="F42" s="9" t="s">
        <v>64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57.7</v>
      </c>
      <c r="E43" s="23"/>
      <c r="F43" s="25"/>
      <c r="G43" s="26"/>
    </row>
    <row r="44" spans="1:7" x14ac:dyDescent="0.25">
      <c r="A44" s="9" t="s">
        <v>65</v>
      </c>
      <c r="B44" s="14" t="s">
        <v>66</v>
      </c>
      <c r="C44" s="10" t="s">
        <v>39</v>
      </c>
      <c r="D44" s="18">
        <v>24</v>
      </c>
      <c r="E44" s="10">
        <v>3213</v>
      </c>
      <c r="F44" s="9" t="s">
        <v>67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24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70</v>
      </c>
      <c r="D46" s="18">
        <v>305.39999999999998</v>
      </c>
      <c r="E46" s="10">
        <v>3211</v>
      </c>
      <c r="F46" s="9" t="s">
        <v>71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305.39999999999998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18</v>
      </c>
      <c r="D48" s="18">
        <v>637.25</v>
      </c>
      <c r="E48" s="10">
        <v>3292</v>
      </c>
      <c r="F48" s="9" t="s">
        <v>74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637.25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300</v>
      </c>
      <c r="E50" s="10">
        <v>3293</v>
      </c>
      <c r="F50" s="9" t="s">
        <v>78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300</v>
      </c>
      <c r="E51" s="23"/>
      <c r="F51" s="25"/>
      <c r="G51" s="26"/>
    </row>
    <row r="52" spans="1:7" x14ac:dyDescent="0.25">
      <c r="A52" s="9" t="s">
        <v>79</v>
      </c>
      <c r="B52" s="14" t="s">
        <v>80</v>
      </c>
      <c r="C52" s="10" t="s">
        <v>22</v>
      </c>
      <c r="D52" s="18">
        <v>315.58</v>
      </c>
      <c r="E52" s="10">
        <v>3234</v>
      </c>
      <c r="F52" s="9" t="s">
        <v>81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315.58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96.25</v>
      </c>
      <c r="E54" s="10">
        <v>3239</v>
      </c>
      <c r="F54" s="9" t="s">
        <v>42</v>
      </c>
      <c r="G54" s="27" t="s">
        <v>14</v>
      </c>
    </row>
    <row r="55" spans="1:7" x14ac:dyDescent="0.25">
      <c r="A55" s="9"/>
      <c r="B55" s="14"/>
      <c r="C55" s="10"/>
      <c r="D55" s="18">
        <v>3413.75</v>
      </c>
      <c r="E55" s="10">
        <v>4221</v>
      </c>
      <c r="F55" s="9" t="s">
        <v>85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3510</v>
      </c>
      <c r="E56" s="23"/>
      <c r="F56" s="25"/>
      <c r="G56" s="26"/>
    </row>
    <row r="57" spans="1:7" x14ac:dyDescent="0.25">
      <c r="A57" s="9" t="s">
        <v>86</v>
      </c>
      <c r="B57" s="14" t="s">
        <v>87</v>
      </c>
      <c r="C57" s="10" t="s">
        <v>22</v>
      </c>
      <c r="D57" s="18">
        <v>7801.78</v>
      </c>
      <c r="E57" s="10">
        <v>3222</v>
      </c>
      <c r="F57" s="9" t="s">
        <v>88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7801.78</v>
      </c>
      <c r="E58" s="23"/>
      <c r="F58" s="25"/>
      <c r="G58" s="26"/>
    </row>
    <row r="59" spans="1:7" x14ac:dyDescent="0.25">
      <c r="A59" s="9" t="s">
        <v>89</v>
      </c>
      <c r="B59" s="14" t="s">
        <v>90</v>
      </c>
      <c r="C59" s="10" t="s">
        <v>18</v>
      </c>
      <c r="D59" s="18">
        <v>52</v>
      </c>
      <c r="E59" s="10">
        <v>3221</v>
      </c>
      <c r="F59" s="9" t="s">
        <v>91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52</v>
      </c>
      <c r="E60" s="23"/>
      <c r="F60" s="25"/>
      <c r="G60" s="26"/>
    </row>
    <row r="61" spans="1:7" x14ac:dyDescent="0.25">
      <c r="A61" s="9" t="s">
        <v>92</v>
      </c>
      <c r="B61" s="14" t="s">
        <v>93</v>
      </c>
      <c r="C61" s="10" t="s">
        <v>22</v>
      </c>
      <c r="D61" s="18">
        <v>946.05</v>
      </c>
      <c r="E61" s="10">
        <v>3235</v>
      </c>
      <c r="F61" s="9" t="s">
        <v>94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946.05</v>
      </c>
      <c r="E62" s="23"/>
      <c r="F62" s="25"/>
      <c r="G62" s="26"/>
    </row>
    <row r="63" spans="1:7" x14ac:dyDescent="0.25">
      <c r="A63" s="9" t="s">
        <v>95</v>
      </c>
      <c r="B63" s="14" t="s">
        <v>96</v>
      </c>
      <c r="C63" s="10" t="s">
        <v>77</v>
      </c>
      <c r="D63" s="18">
        <v>54.66</v>
      </c>
      <c r="E63" s="10">
        <v>3239</v>
      </c>
      <c r="F63" s="9" t="s">
        <v>42</v>
      </c>
      <c r="G63" s="27" t="s">
        <v>14</v>
      </c>
    </row>
    <row r="64" spans="1:7" x14ac:dyDescent="0.25">
      <c r="A64" s="9"/>
      <c r="B64" s="14"/>
      <c r="C64" s="10"/>
      <c r="D64" s="18">
        <v>19907.46</v>
      </c>
      <c r="E64" s="10">
        <v>3722</v>
      </c>
      <c r="F64" s="9" t="s">
        <v>113</v>
      </c>
      <c r="G64" s="28" t="s">
        <v>14</v>
      </c>
    </row>
    <row r="65" spans="1:7" x14ac:dyDescent="0.25">
      <c r="A65" s="9"/>
      <c r="B65" s="14"/>
      <c r="C65" s="10"/>
      <c r="D65" s="18">
        <v>455.92</v>
      </c>
      <c r="E65" s="10">
        <v>4241</v>
      </c>
      <c r="F65" s="9" t="s">
        <v>19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SUM(D63:D65)</f>
        <v>20418.039999999997</v>
      </c>
      <c r="E66" s="23"/>
      <c r="F66" s="25"/>
      <c r="G66" s="26"/>
    </row>
    <row r="67" spans="1:7" x14ac:dyDescent="0.25">
      <c r="A67" s="9" t="s">
        <v>97</v>
      </c>
      <c r="B67" s="14" t="s">
        <v>98</v>
      </c>
      <c r="C67" s="10" t="s">
        <v>18</v>
      </c>
      <c r="D67" s="18">
        <v>62.5</v>
      </c>
      <c r="E67" s="10">
        <v>3237</v>
      </c>
      <c r="F67" s="9" t="s">
        <v>99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62.5</v>
      </c>
      <c r="E68" s="23"/>
      <c r="F68" s="25"/>
      <c r="G68" s="26"/>
    </row>
    <row r="69" spans="1:7" x14ac:dyDescent="0.25">
      <c r="A69" s="9" t="s">
        <v>100</v>
      </c>
      <c r="B69" s="14" t="s">
        <v>101</v>
      </c>
      <c r="C69" s="10" t="s">
        <v>22</v>
      </c>
      <c r="D69" s="18">
        <v>808.6</v>
      </c>
      <c r="E69" s="10">
        <v>3234</v>
      </c>
      <c r="F69" s="9" t="s">
        <v>81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808.6</v>
      </c>
      <c r="E70" s="23"/>
      <c r="F70" s="25"/>
      <c r="G70" s="26"/>
    </row>
    <row r="71" spans="1:7" x14ac:dyDescent="0.25">
      <c r="A71" s="9" t="s">
        <v>102</v>
      </c>
      <c r="B71" s="14" t="s">
        <v>103</v>
      </c>
      <c r="C71" s="10" t="s">
        <v>18</v>
      </c>
      <c r="D71" s="18">
        <v>29.86</v>
      </c>
      <c r="E71" s="10">
        <v>3238</v>
      </c>
      <c r="F71" s="9" t="s">
        <v>31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29.86</v>
      </c>
      <c r="E72" s="23"/>
      <c r="F72" s="25"/>
      <c r="G72" s="26"/>
    </row>
    <row r="73" spans="1:7" x14ac:dyDescent="0.25">
      <c r="A73" s="9" t="s">
        <v>104</v>
      </c>
      <c r="B73" s="14" t="s">
        <v>105</v>
      </c>
      <c r="C73" s="10" t="s">
        <v>22</v>
      </c>
      <c r="D73" s="18">
        <v>381.81</v>
      </c>
      <c r="E73" s="10">
        <v>3234</v>
      </c>
      <c r="F73" s="9" t="s">
        <v>81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381.81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22</v>
      </c>
      <c r="D75" s="18">
        <v>98.2</v>
      </c>
      <c r="E75" s="10">
        <v>3221</v>
      </c>
      <c r="F75" s="9" t="s">
        <v>91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98.2</v>
      </c>
      <c r="E76" s="23"/>
      <c r="F76" s="25"/>
      <c r="G76" s="26"/>
    </row>
    <row r="77" spans="1:7" x14ac:dyDescent="0.25">
      <c r="A77" s="9"/>
      <c r="B77" s="14"/>
      <c r="C77" s="10"/>
      <c r="D77" s="18"/>
      <c r="E77" s="10"/>
      <c r="F77" s="9"/>
      <c r="G77" s="27"/>
    </row>
    <row r="78" spans="1:7" x14ac:dyDescent="0.25">
      <c r="A78" s="9"/>
      <c r="B78" s="14"/>
      <c r="C78" s="10"/>
      <c r="D78" s="18">
        <v>120073.60000000001</v>
      </c>
      <c r="E78" s="10">
        <v>3111</v>
      </c>
      <c r="F78" s="9" t="s">
        <v>108</v>
      </c>
      <c r="G78" s="28" t="s">
        <v>14</v>
      </c>
    </row>
    <row r="79" spans="1:7" x14ac:dyDescent="0.25">
      <c r="A79" s="9"/>
      <c r="B79" s="14"/>
      <c r="C79" s="10"/>
      <c r="D79" s="18">
        <v>19812.13</v>
      </c>
      <c r="E79" s="10">
        <v>3132</v>
      </c>
      <c r="F79" s="9" t="s">
        <v>109</v>
      </c>
      <c r="G79" s="28" t="s">
        <v>14</v>
      </c>
    </row>
    <row r="80" spans="1:7" x14ac:dyDescent="0.25">
      <c r="A80" s="9"/>
      <c r="B80" s="14"/>
      <c r="C80" s="10"/>
      <c r="D80" s="18"/>
      <c r="E80" s="10"/>
      <c r="F80" s="9"/>
      <c r="G80" s="28"/>
    </row>
    <row r="81" spans="1:7" x14ac:dyDescent="0.25">
      <c r="A81" s="9"/>
      <c r="B81" s="14"/>
      <c r="C81" s="10"/>
      <c r="D81" s="18">
        <v>3405.01</v>
      </c>
      <c r="E81" s="10">
        <v>3121</v>
      </c>
      <c r="F81" s="9" t="s">
        <v>115</v>
      </c>
      <c r="G81" s="28" t="s">
        <v>114</v>
      </c>
    </row>
    <row r="82" spans="1:7" x14ac:dyDescent="0.25">
      <c r="A82" s="9"/>
      <c r="B82" s="14"/>
      <c r="C82" s="10"/>
      <c r="D82" s="18"/>
      <c r="E82" s="10"/>
      <c r="F82" s="9"/>
      <c r="G82" s="28"/>
    </row>
    <row r="83" spans="1:7" x14ac:dyDescent="0.25">
      <c r="A83" s="9"/>
      <c r="B83" s="14"/>
      <c r="C83" s="10"/>
      <c r="D83" s="18"/>
      <c r="E83" s="10"/>
      <c r="F83" s="9"/>
      <c r="G83" s="28"/>
    </row>
    <row r="84" spans="1:7" x14ac:dyDescent="0.25">
      <c r="A84" s="9"/>
      <c r="B84" s="14"/>
      <c r="C84" s="10"/>
      <c r="D84" s="18">
        <v>108.6</v>
      </c>
      <c r="E84" s="10">
        <v>3211</v>
      </c>
      <c r="F84" s="9" t="s">
        <v>71</v>
      </c>
      <c r="G84" s="28" t="s">
        <v>14</v>
      </c>
    </row>
    <row r="85" spans="1:7" x14ac:dyDescent="0.25">
      <c r="A85" s="9"/>
      <c r="B85" s="14"/>
      <c r="C85" s="10"/>
      <c r="D85" s="18">
        <v>163.80000000000001</v>
      </c>
      <c r="E85" s="10">
        <v>3211</v>
      </c>
      <c r="F85" s="9" t="s">
        <v>71</v>
      </c>
      <c r="G85" s="28" t="s">
        <v>14</v>
      </c>
    </row>
    <row r="86" spans="1:7" x14ac:dyDescent="0.25">
      <c r="A86" s="9"/>
      <c r="B86" s="14"/>
      <c r="C86" s="10"/>
      <c r="D86" s="18">
        <v>180</v>
      </c>
      <c r="E86" s="10">
        <v>3211</v>
      </c>
      <c r="F86" s="9" t="s">
        <v>71</v>
      </c>
      <c r="G86" s="28" t="s">
        <v>14</v>
      </c>
    </row>
    <row r="87" spans="1:7" x14ac:dyDescent="0.25">
      <c r="A87" s="9"/>
      <c r="B87" s="14"/>
      <c r="C87" s="10"/>
      <c r="D87" s="18">
        <v>3414.08</v>
      </c>
      <c r="E87" s="10">
        <v>3212</v>
      </c>
      <c r="F87" s="9" t="s">
        <v>110</v>
      </c>
      <c r="G87" s="28" t="s">
        <v>14</v>
      </c>
    </row>
    <row r="88" spans="1:7" x14ac:dyDescent="0.25">
      <c r="A88" s="9"/>
      <c r="B88" s="14"/>
      <c r="C88" s="10"/>
      <c r="D88" s="18">
        <v>85.8</v>
      </c>
      <c r="E88" s="10">
        <v>3214</v>
      </c>
      <c r="F88" s="9" t="s">
        <v>111</v>
      </c>
      <c r="G88" s="28" t="s">
        <v>14</v>
      </c>
    </row>
    <row r="89" spans="1:7" x14ac:dyDescent="0.25">
      <c r="A89" s="9"/>
      <c r="B89" s="14"/>
      <c r="C89" s="10"/>
      <c r="D89" s="18">
        <v>40.590000000000003</v>
      </c>
      <c r="E89" s="10">
        <v>3221</v>
      </c>
      <c r="F89" s="9" t="s">
        <v>91</v>
      </c>
      <c r="G89" s="28" t="s">
        <v>14</v>
      </c>
    </row>
    <row r="90" spans="1:7" x14ac:dyDescent="0.25">
      <c r="A90" s="9"/>
      <c r="B90" s="14"/>
      <c r="C90" s="10"/>
      <c r="D90" s="18">
        <v>12.5</v>
      </c>
      <c r="E90" s="10">
        <v>3239</v>
      </c>
      <c r="F90" s="9" t="s">
        <v>42</v>
      </c>
      <c r="G90" s="28" t="s">
        <v>14</v>
      </c>
    </row>
    <row r="91" spans="1:7" x14ac:dyDescent="0.25">
      <c r="A91" s="9"/>
      <c r="B91" s="14"/>
      <c r="C91" s="10"/>
      <c r="D91" s="18">
        <v>17.7</v>
      </c>
      <c r="E91" s="10">
        <v>3239</v>
      </c>
      <c r="F91" s="9" t="s">
        <v>42</v>
      </c>
      <c r="G91" s="28" t="s">
        <v>14</v>
      </c>
    </row>
    <row r="92" spans="1:7" x14ac:dyDescent="0.25">
      <c r="A92" s="9"/>
      <c r="B92" s="14"/>
      <c r="C92" s="10"/>
      <c r="D92" s="18">
        <v>355.51</v>
      </c>
      <c r="E92" s="10">
        <v>3299</v>
      </c>
      <c r="F92" s="9" t="s">
        <v>28</v>
      </c>
      <c r="G92" s="28" t="s">
        <v>14</v>
      </c>
    </row>
    <row r="93" spans="1:7" ht="21" customHeight="1" thickBot="1" x14ac:dyDescent="0.3">
      <c r="A93" s="21" t="s">
        <v>15</v>
      </c>
      <c r="B93" s="22"/>
      <c r="C93" s="23"/>
      <c r="D93" s="24">
        <f>SUM(D77:D92)</f>
        <v>147669.32</v>
      </c>
      <c r="E93" s="23"/>
      <c r="F93" s="25"/>
      <c r="G93" s="26"/>
    </row>
    <row r="94" spans="1:7" ht="15.75" thickBot="1" x14ac:dyDescent="0.3">
      <c r="A94" s="29" t="s">
        <v>112</v>
      </c>
      <c r="B94" s="30"/>
      <c r="C94" s="31"/>
      <c r="D94" s="32">
        <f>SUM(D8,D11,D13,D15,D17,D20,D22,D24,D26,D28,D30,D33,D35,D37,D39,D41,D43,D45,D47,D49,D51,D53,D56,D58,D60,D62,D66,D68,D70,D72,D74,D76,D93)</f>
        <v>201879.19</v>
      </c>
      <c r="E94" s="31"/>
      <c r="F94" s="33"/>
      <c r="G94" s="34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2024-11-11T09:14:30Z</dcterms:modified>
</cp:coreProperties>
</file>