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l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1" l="1"/>
  <c r="D110" i="1" s="1"/>
  <c r="D91" i="1"/>
  <c r="D87" i="1"/>
  <c r="D85" i="1"/>
  <c r="D83" i="1"/>
  <c r="D81" i="1"/>
  <c r="D79" i="1"/>
  <c r="D77" i="1"/>
  <c r="D75" i="1"/>
  <c r="D73" i="1"/>
  <c r="D71" i="1"/>
  <c r="D68" i="1"/>
  <c r="D66" i="1"/>
  <c r="D63" i="1"/>
  <c r="D61" i="1"/>
  <c r="D59" i="1"/>
  <c r="D56" i="1"/>
  <c r="D54" i="1"/>
  <c r="D52" i="1"/>
  <c r="D50" i="1"/>
  <c r="D48" i="1"/>
  <c r="D44" i="1"/>
  <c r="D42" i="1"/>
  <c r="D40" i="1"/>
  <c r="D38" i="1"/>
  <c r="D34" i="1"/>
  <c r="D32" i="1"/>
  <c r="D30" i="1"/>
  <c r="D28" i="1"/>
  <c r="D26" i="1"/>
  <c r="D23" i="1"/>
  <c r="D21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<sst xmlns="http://schemas.openxmlformats.org/spreadsheetml/2006/main" count="268" uniqueCount="124">
  <si>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</si>
  <si>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</si>
  <si>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</si>
  <si>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</si>
  <si>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</si>
  <si>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</si>
  <si>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</si>
  <si>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</si>
  <si>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 NAZOR _x000D_
TINA UJEVIĆA 3_x000D_
PLOČE_x000D_
Tel: +385(20)670735   Fax: +385(20)670735_x000D_
OIB: 54368341603_x000D_
Mail: stela.grmoja@skole.hr_x000D_
IBAN: HR6824070001100055071</t>
  </si>
  <si>
    <t>Isplata Sredstava Za Razdoblje: 01.12.2025 Do 31.12.2025</t>
  </si>
  <si>
    <t>NERETVANSKO-PRIMORSKO-VRGORSKI VODOVOD d.o.o.</t>
  </si>
  <si>
    <t>98244558721</t>
  </si>
  <si>
    <t>PLOČE</t>
  </si>
  <si>
    <t>KOMUNALNE USLUGE</t>
  </si>
  <si>
    <t xml:space="preserve">OŠ  VLADIMIR NAZOR </t>
  </si>
  <si>
    <t>Ukupno:</t>
  </si>
  <si>
    <t>ČAZMATRANS PROMET d.o.o.</t>
  </si>
  <si>
    <t>96107776452</t>
  </si>
  <si>
    <t>ČAZMA</t>
  </si>
  <si>
    <t>USLUGE TELEFONA, POŠTE I PRIJEVOZA</t>
  </si>
  <si>
    <t>REDAK</t>
  </si>
  <si>
    <t>95549017341</t>
  </si>
  <si>
    <t>SPLIT</t>
  </si>
  <si>
    <t>KNJIGE</t>
  </si>
  <si>
    <t>ŠUCO-TOURS</t>
  </si>
  <si>
    <t>94998524742</t>
  </si>
  <si>
    <t>HRVATSKA POŠTA</t>
  </si>
  <si>
    <t>87311810356</t>
  </si>
  <si>
    <t>INTERSPORT-H DO.O.</t>
  </si>
  <si>
    <t>87301734795</t>
  </si>
  <si>
    <t>VEL.GORICA</t>
  </si>
  <si>
    <t>OSTALI NESPOMENUTI RASHODI POSLOVANJA</t>
  </si>
  <si>
    <t>FINA</t>
  </si>
  <si>
    <t>85821130368</t>
  </si>
  <si>
    <t>ZAGREB</t>
  </si>
  <si>
    <t>RAČUNALNE USLUGE</t>
  </si>
  <si>
    <t>BANKARSKE USLUGE I USLUGE PLATNOG PROMETA</t>
  </si>
  <si>
    <t>ARIA</t>
  </si>
  <si>
    <t>83826379485</t>
  </si>
  <si>
    <t>ŠARIĆ STRUGA,PLOČE</t>
  </si>
  <si>
    <t>OSTALE USLUGE</t>
  </si>
  <si>
    <t>EURO UNIT</t>
  </si>
  <si>
    <t>83605107180</t>
  </si>
  <si>
    <t>ČAKOVEC</t>
  </si>
  <si>
    <t>UREDSKA OPREMA I NAMJEŠTAJ</t>
  </si>
  <si>
    <t>AP-SPLIT D.O.O.</t>
  </si>
  <si>
    <t>82888704837</t>
  </si>
  <si>
    <t>ZAGREBINSPEKT</t>
  </si>
  <si>
    <t>82752153530</t>
  </si>
  <si>
    <t>T-COM</t>
  </si>
  <si>
    <t>81793146560</t>
  </si>
  <si>
    <t>POINT</t>
  </si>
  <si>
    <t>80947211460</t>
  </si>
  <si>
    <t>VARAŽDIN</t>
  </si>
  <si>
    <t>AMADEUS  II d.o.o.</t>
  </si>
  <si>
    <t>78248871009</t>
  </si>
  <si>
    <t>OPUZEN</t>
  </si>
  <si>
    <t>UREDSKI MATERIJAL I OSTALI MATERIJALNI RASHODI</t>
  </si>
  <si>
    <t>UREĐAJI, STROJEVI I OPREMA ZA OSTALE NAMJENE</t>
  </si>
  <si>
    <t>BOROVO</t>
  </si>
  <si>
    <t>73002202488</t>
  </si>
  <si>
    <t>SLUŽBENA, RADNA I ZAŠTITNA OBUĆA I ODJEĆA</t>
  </si>
  <si>
    <t>CANDY CANDLE</t>
  </si>
  <si>
    <t>63561439046</t>
  </si>
  <si>
    <t>HEP OPSKRBA</t>
  </si>
  <si>
    <t>63073332379</t>
  </si>
  <si>
    <t>ENERGIJA</t>
  </si>
  <si>
    <t>TONI CO-OP</t>
  </si>
  <si>
    <t>63031660987</t>
  </si>
  <si>
    <t>MATERIJAL I DIJELOVI ZA TEKUĆE I INVESTICIJSKO ODRŽAVANJE</t>
  </si>
  <si>
    <t>ALCA</t>
  </si>
  <si>
    <t>58353015102</t>
  </si>
  <si>
    <t>RESTORAN PEĆINA</t>
  </si>
  <si>
    <t>55247053595</t>
  </si>
  <si>
    <t>MATERIJAL I SIROVINE</t>
  </si>
  <si>
    <t>SJEME d.o.o.</t>
  </si>
  <si>
    <t>52650953128</t>
  </si>
  <si>
    <t>ZDRAVSTVENA USTANOVA ZA MEDICINU RADA BOŠNJAK</t>
  </si>
  <si>
    <t>48805424054</t>
  </si>
  <si>
    <t>METKOVIĆ</t>
  </si>
  <si>
    <t>ZDRAVSTVENE I VETERINARSKE USLUGE</t>
  </si>
  <si>
    <t>LJEKARNA DRAŽENOVIĆ</t>
  </si>
  <si>
    <t>47564003813</t>
  </si>
  <si>
    <t>HEP ELEKTRA d.o.o.</t>
  </si>
  <si>
    <t>46830600751</t>
  </si>
  <si>
    <t>POSLOVNI EDUKATOR D.O.O.</t>
  </si>
  <si>
    <t>45065170578</t>
  </si>
  <si>
    <t>KAŠTEL KAMBELOVAC</t>
  </si>
  <si>
    <t>STRUČNO USAVRŠAVANJE ZAPOSLENIKA</t>
  </si>
  <si>
    <t>KOMUNALNO ODRŽAVANJE</t>
  </si>
  <si>
    <t>44270699963</t>
  </si>
  <si>
    <t>ZAKUPNINE I NAJAMNINE</t>
  </si>
  <si>
    <t>PEKARA " PLOČE "</t>
  </si>
  <si>
    <t>41765831453</t>
  </si>
  <si>
    <t>ŠKOLSKA KNJIGA</t>
  </si>
  <si>
    <t>38967655335</t>
  </si>
  <si>
    <t>TRGOVINA PETICA</t>
  </si>
  <si>
    <t>26621941050</t>
  </si>
  <si>
    <t>ALIT d.o.o.</t>
  </si>
  <si>
    <t>23186324170</t>
  </si>
  <si>
    <t>VRGORAC</t>
  </si>
  <si>
    <t>USLUGE TEKUĆEG I INVESTICIJSKOG ODRŽAVANJA</t>
  </si>
  <si>
    <t>O.M. SUPORT d.o.o.</t>
  </si>
  <si>
    <t>23071028130</t>
  </si>
  <si>
    <t>INTELEKTUALNE I OSOBNE USLUGE</t>
  </si>
  <si>
    <t>POMORSKI SERVIS LUKA PLOČE</t>
  </si>
  <si>
    <t>18875024938</t>
  </si>
  <si>
    <t>GRAD PLOČE</t>
  </si>
  <si>
    <t>15429488788</t>
  </si>
  <si>
    <t>LIBUSOFT CICOM d.o.o.</t>
  </si>
  <si>
    <t>14506572540</t>
  </si>
  <si>
    <t>ALFA d.d.</t>
  </si>
  <si>
    <t>07189160632</t>
  </si>
  <si>
    <t>PRESTIGE</t>
  </si>
  <si>
    <t>06935288183</t>
  </si>
  <si>
    <t>STUDENAC D.O.O.</t>
  </si>
  <si>
    <t>02023029348</t>
  </si>
  <si>
    <t>OMIŠ</t>
  </si>
  <si>
    <t>PLAĆE ZA REDOVAN RAD</t>
  </si>
  <si>
    <t>OSTALI RASHODI ZA ZAPOSLENE</t>
  </si>
  <si>
    <t>DOPRINOSI ZA ZDRAVSTVENO OSIGURANJE</t>
  </si>
  <si>
    <t>SLUŽBENA PUTOVANJA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</si>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</sst>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85" zoomScaleNormal="100" workbookViewId="0">
      <selection activeCell="D105" sqref="D105:G10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556.64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556.64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9852.5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9852.5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330.98</v>
      </c>
      <c r="E11" s="10">
        <v>4241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330.98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250</v>
      </c>
      <c r="E13" s="10">
        <v>3231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250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45.54</v>
      </c>
      <c r="E15" s="10">
        <v>3231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45.54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332.32</v>
      </c>
      <c r="E17" s="10">
        <v>3299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332.32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4.49</v>
      </c>
      <c r="E19" s="10">
        <v>3238</v>
      </c>
      <c r="F19" s="9" t="s">
        <v>35</v>
      </c>
      <c r="G19" s="27" t="s">
        <v>14</v>
      </c>
    </row>
    <row r="20" spans="1:7" x14ac:dyDescent="0.25">
      <c r="A20" s="9"/>
      <c r="B20" s="14"/>
      <c r="C20" s="10"/>
      <c r="D20" s="18">
        <v>68.989999999999995</v>
      </c>
      <c r="E20" s="10">
        <v>3431</v>
      </c>
      <c r="F20" s="9" t="s">
        <v>36</v>
      </c>
      <c r="G20" s="28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SUM(D19:D20)</f>
        <v>73.47999999999999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39</v>
      </c>
      <c r="D22" s="18">
        <v>42.5</v>
      </c>
      <c r="E22" s="10">
        <v>3239</v>
      </c>
      <c r="F22" s="9" t="s">
        <v>40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42.5</v>
      </c>
      <c r="E23" s="23"/>
      <c r="F23" s="25"/>
      <c r="G23" s="26"/>
    </row>
    <row r="24" spans="1:7" x14ac:dyDescent="0.25">
      <c r="A24" s="9" t="s">
        <v>41</v>
      </c>
      <c r="B24" s="14" t="s">
        <v>42</v>
      </c>
      <c r="C24" s="10" t="s">
        <v>43</v>
      </c>
      <c r="D24" s="18">
        <v>348.9</v>
      </c>
      <c r="E24" s="10">
        <v>3299</v>
      </c>
      <c r="F24" s="9" t="s">
        <v>31</v>
      </c>
      <c r="G24" s="27" t="s">
        <v>14</v>
      </c>
    </row>
    <row r="25" spans="1:7" x14ac:dyDescent="0.25">
      <c r="A25" s="9"/>
      <c r="B25" s="14"/>
      <c r="C25" s="10"/>
      <c r="D25" s="18">
        <v>385</v>
      </c>
      <c r="E25" s="10">
        <v>4221</v>
      </c>
      <c r="F25" s="9" t="s">
        <v>44</v>
      </c>
      <c r="G25" s="28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SUM(D24:D25)</f>
        <v>733.9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22</v>
      </c>
      <c r="D27" s="18">
        <v>313.60000000000002</v>
      </c>
      <c r="E27" s="10">
        <v>3238</v>
      </c>
      <c r="F27" s="9" t="s">
        <v>35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313.60000000000002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34</v>
      </c>
      <c r="D29" s="18">
        <v>325.18</v>
      </c>
      <c r="E29" s="10">
        <v>3239</v>
      </c>
      <c r="F29" s="9" t="s">
        <v>40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325.18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34</v>
      </c>
      <c r="D31" s="18">
        <v>354.62</v>
      </c>
      <c r="E31" s="10">
        <v>3231</v>
      </c>
      <c r="F31" s="9" t="s">
        <v>19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354.62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53</v>
      </c>
      <c r="D33" s="18">
        <v>125</v>
      </c>
      <c r="E33" s="10">
        <v>3238</v>
      </c>
      <c r="F33" s="9" t="s">
        <v>35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125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56</v>
      </c>
      <c r="D35" s="18">
        <v>31.2</v>
      </c>
      <c r="E35" s="10">
        <v>3221</v>
      </c>
      <c r="F35" s="9" t="s">
        <v>57</v>
      </c>
      <c r="G35" s="27" t="s">
        <v>14</v>
      </c>
    </row>
    <row r="36" spans="1:7" x14ac:dyDescent="0.25">
      <c r="A36" s="9"/>
      <c r="B36" s="14"/>
      <c r="C36" s="10"/>
      <c r="D36" s="18">
        <v>71.48</v>
      </c>
      <c r="E36" s="10">
        <v>3299</v>
      </c>
      <c r="F36" s="9" t="s">
        <v>31</v>
      </c>
      <c r="G36" s="28" t="s">
        <v>14</v>
      </c>
    </row>
    <row r="37" spans="1:7" x14ac:dyDescent="0.25">
      <c r="A37" s="9"/>
      <c r="B37" s="14"/>
      <c r="C37" s="10"/>
      <c r="D37" s="18">
        <v>628.20000000000005</v>
      </c>
      <c r="E37" s="10">
        <v>4227</v>
      </c>
      <c r="F37" s="9" t="s">
        <v>58</v>
      </c>
      <c r="G37" s="28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SUM(D35:D37)</f>
        <v>730.88000000000011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12</v>
      </c>
      <c r="D39" s="18">
        <v>74.95</v>
      </c>
      <c r="E39" s="10">
        <v>3227</v>
      </c>
      <c r="F39" s="9" t="s">
        <v>61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74.95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12</v>
      </c>
      <c r="D41" s="18">
        <v>60</v>
      </c>
      <c r="E41" s="10">
        <v>3299</v>
      </c>
      <c r="F41" s="9" t="s">
        <v>31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60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34</v>
      </c>
      <c r="D43" s="18">
        <v>1924.8</v>
      </c>
      <c r="E43" s="10">
        <v>3223</v>
      </c>
      <c r="F43" s="9" t="s">
        <v>66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1924.8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12</v>
      </c>
      <c r="D45" s="18">
        <v>62.7</v>
      </c>
      <c r="E45" s="10">
        <v>3221</v>
      </c>
      <c r="F45" s="9" t="s">
        <v>57</v>
      </c>
      <c r="G45" s="27" t="s">
        <v>14</v>
      </c>
    </row>
    <row r="46" spans="1:7" x14ac:dyDescent="0.25">
      <c r="A46" s="9"/>
      <c r="B46" s="14"/>
      <c r="C46" s="10"/>
      <c r="D46" s="18">
        <v>105</v>
      </c>
      <c r="E46" s="10">
        <v>3224</v>
      </c>
      <c r="F46" s="9" t="s">
        <v>69</v>
      </c>
      <c r="G46" s="28" t="s">
        <v>14</v>
      </c>
    </row>
    <row r="47" spans="1:7" x14ac:dyDescent="0.25">
      <c r="A47" s="9"/>
      <c r="B47" s="14"/>
      <c r="C47" s="10"/>
      <c r="D47" s="18">
        <v>92.8</v>
      </c>
      <c r="E47" s="10">
        <v>3227</v>
      </c>
      <c r="F47" s="9" t="s">
        <v>61</v>
      </c>
      <c r="G47" s="28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SUM(D45:D47)</f>
        <v>260.5</v>
      </c>
      <c r="E48" s="23"/>
      <c r="F48" s="25"/>
      <c r="G48" s="26"/>
    </row>
    <row r="49" spans="1:7" x14ac:dyDescent="0.25">
      <c r="A49" s="9" t="s">
        <v>70</v>
      </c>
      <c r="B49" s="14" t="s">
        <v>71</v>
      </c>
      <c r="C49" s="10" t="s">
        <v>34</v>
      </c>
      <c r="D49" s="18">
        <v>618.21</v>
      </c>
      <c r="E49" s="10">
        <v>3221</v>
      </c>
      <c r="F49" s="9" t="s">
        <v>57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618.21</v>
      </c>
      <c r="E50" s="23"/>
      <c r="F50" s="25"/>
      <c r="G50" s="26"/>
    </row>
    <row r="51" spans="1:7" x14ac:dyDescent="0.25">
      <c r="A51" s="9" t="s">
        <v>72</v>
      </c>
      <c r="B51" s="14" t="s">
        <v>73</v>
      </c>
      <c r="C51" s="10" t="s">
        <v>12</v>
      </c>
      <c r="D51" s="18">
        <v>265</v>
      </c>
      <c r="E51" s="10">
        <v>3222</v>
      </c>
      <c r="F51" s="9" t="s">
        <v>74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265</v>
      </c>
      <c r="E52" s="23"/>
      <c r="F52" s="25"/>
      <c r="G52" s="26"/>
    </row>
    <row r="53" spans="1:7" x14ac:dyDescent="0.25">
      <c r="A53" s="9" t="s">
        <v>75</v>
      </c>
      <c r="B53" s="14" t="s">
        <v>76</v>
      </c>
      <c r="C53" s="10" t="s">
        <v>22</v>
      </c>
      <c r="D53" s="18">
        <v>11.74</v>
      </c>
      <c r="E53" s="10">
        <v>3299</v>
      </c>
      <c r="F53" s="9" t="s">
        <v>31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11.74</v>
      </c>
      <c r="E54" s="23"/>
      <c r="F54" s="25"/>
      <c r="G54" s="26"/>
    </row>
    <row r="55" spans="1:7" x14ac:dyDescent="0.25">
      <c r="A55" s="9" t="s">
        <v>77</v>
      </c>
      <c r="B55" s="14" t="s">
        <v>78</v>
      </c>
      <c r="C55" s="10" t="s">
        <v>79</v>
      </c>
      <c r="D55" s="18">
        <v>50</v>
      </c>
      <c r="E55" s="10">
        <v>3236</v>
      </c>
      <c r="F55" s="9" t="s">
        <v>80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50</v>
      </c>
      <c r="E56" s="23"/>
      <c r="F56" s="25"/>
      <c r="G56" s="26"/>
    </row>
    <row r="57" spans="1:7" x14ac:dyDescent="0.25">
      <c r="A57" s="9" t="s">
        <v>81</v>
      </c>
      <c r="B57" s="14" t="s">
        <v>82</v>
      </c>
      <c r="C57" s="10" t="s">
        <v>12</v>
      </c>
      <c r="D57" s="18">
        <v>25.71</v>
      </c>
      <c r="E57" s="10">
        <v>3221</v>
      </c>
      <c r="F57" s="9" t="s">
        <v>57</v>
      </c>
      <c r="G57" s="27" t="s">
        <v>14</v>
      </c>
    </row>
    <row r="58" spans="1:7" x14ac:dyDescent="0.25">
      <c r="A58" s="9"/>
      <c r="B58" s="14"/>
      <c r="C58" s="10"/>
      <c r="D58" s="18">
        <v>417.68</v>
      </c>
      <c r="E58" s="10">
        <v>3227</v>
      </c>
      <c r="F58" s="9" t="s">
        <v>61</v>
      </c>
      <c r="G58" s="28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SUM(D57:D58)</f>
        <v>443.39</v>
      </c>
      <c r="E59" s="23"/>
      <c r="F59" s="25"/>
      <c r="G59" s="26"/>
    </row>
    <row r="60" spans="1:7" x14ac:dyDescent="0.25">
      <c r="A60" s="9" t="s">
        <v>83</v>
      </c>
      <c r="B60" s="14" t="s">
        <v>84</v>
      </c>
      <c r="C60" s="10" t="s">
        <v>12</v>
      </c>
      <c r="D60" s="18">
        <v>437.53</v>
      </c>
      <c r="E60" s="10">
        <v>3223</v>
      </c>
      <c r="F60" s="9" t="s">
        <v>66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437.53</v>
      </c>
      <c r="E61" s="23"/>
      <c r="F61" s="25"/>
      <c r="G61" s="26"/>
    </row>
    <row r="62" spans="1:7" x14ac:dyDescent="0.25">
      <c r="A62" s="9" t="s">
        <v>85</v>
      </c>
      <c r="B62" s="14" t="s">
        <v>86</v>
      </c>
      <c r="C62" s="10" t="s">
        <v>87</v>
      </c>
      <c r="D62" s="18">
        <v>117</v>
      </c>
      <c r="E62" s="10">
        <v>3213</v>
      </c>
      <c r="F62" s="9" t="s">
        <v>88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117</v>
      </c>
      <c r="E63" s="23"/>
      <c r="F63" s="25"/>
      <c r="G63" s="26"/>
    </row>
    <row r="64" spans="1:7" x14ac:dyDescent="0.25">
      <c r="A64" s="9" t="s">
        <v>89</v>
      </c>
      <c r="B64" s="14" t="s">
        <v>90</v>
      </c>
      <c r="C64" s="10" t="s">
        <v>12</v>
      </c>
      <c r="D64" s="18">
        <v>631.16</v>
      </c>
      <c r="E64" s="10">
        <v>3234</v>
      </c>
      <c r="F64" s="9" t="s">
        <v>13</v>
      </c>
      <c r="G64" s="27" t="s">
        <v>14</v>
      </c>
    </row>
    <row r="65" spans="1:7" x14ac:dyDescent="0.25">
      <c r="A65" s="9"/>
      <c r="B65" s="14"/>
      <c r="C65" s="10"/>
      <c r="D65" s="18">
        <v>3306.69</v>
      </c>
      <c r="E65" s="10">
        <v>3235</v>
      </c>
      <c r="F65" s="9" t="s">
        <v>91</v>
      </c>
      <c r="G65" s="28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SUM(D64:D65)</f>
        <v>3937.85</v>
      </c>
      <c r="E66" s="23"/>
      <c r="F66" s="25"/>
      <c r="G66" s="26"/>
    </row>
    <row r="67" spans="1:7" x14ac:dyDescent="0.25">
      <c r="A67" s="9" t="s">
        <v>92</v>
      </c>
      <c r="B67" s="14" t="s">
        <v>93</v>
      </c>
      <c r="C67" s="10" t="s">
        <v>12</v>
      </c>
      <c r="D67" s="18">
        <v>23261.7</v>
      </c>
      <c r="E67" s="10">
        <v>3222</v>
      </c>
      <c r="F67" s="9" t="s">
        <v>74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23261.7</v>
      </c>
      <c r="E68" s="23"/>
      <c r="F68" s="25"/>
      <c r="G68" s="26"/>
    </row>
    <row r="69" spans="1:7" x14ac:dyDescent="0.25">
      <c r="A69" s="9" t="s">
        <v>94</v>
      </c>
      <c r="B69" s="14" t="s">
        <v>95</v>
      </c>
      <c r="C69" s="10" t="s">
        <v>34</v>
      </c>
      <c r="D69" s="18">
        <v>369.72</v>
      </c>
      <c r="E69" s="10">
        <v>3221</v>
      </c>
      <c r="F69" s="9" t="s">
        <v>57</v>
      </c>
      <c r="G69" s="27" t="s">
        <v>14</v>
      </c>
    </row>
    <row r="70" spans="1:7" x14ac:dyDescent="0.25">
      <c r="A70" s="9"/>
      <c r="B70" s="14"/>
      <c r="C70" s="10"/>
      <c r="D70" s="18">
        <v>251.54</v>
      </c>
      <c r="E70" s="10">
        <v>4241</v>
      </c>
      <c r="F70" s="9" t="s">
        <v>23</v>
      </c>
      <c r="G70" s="28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SUM(D69:D70)</f>
        <v>621.26</v>
      </c>
      <c r="E71" s="23"/>
      <c r="F71" s="25"/>
      <c r="G71" s="26"/>
    </row>
    <row r="72" spans="1:7" x14ac:dyDescent="0.25">
      <c r="A72" s="9" t="s">
        <v>96</v>
      </c>
      <c r="B72" s="14" t="s">
        <v>97</v>
      </c>
      <c r="C72" s="10" t="s">
        <v>79</v>
      </c>
      <c r="D72" s="18">
        <v>240.07</v>
      </c>
      <c r="E72" s="10">
        <v>3239</v>
      </c>
      <c r="F72" s="9" t="s">
        <v>40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240.07</v>
      </c>
      <c r="E73" s="23"/>
      <c r="F73" s="25"/>
      <c r="G73" s="26"/>
    </row>
    <row r="74" spans="1:7" x14ac:dyDescent="0.25">
      <c r="A74" s="9" t="s">
        <v>98</v>
      </c>
      <c r="B74" s="14" t="s">
        <v>99</v>
      </c>
      <c r="C74" s="10" t="s">
        <v>100</v>
      </c>
      <c r="D74" s="18">
        <v>1816</v>
      </c>
      <c r="E74" s="10">
        <v>3232</v>
      </c>
      <c r="F74" s="9" t="s">
        <v>101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1816</v>
      </c>
      <c r="E75" s="23"/>
      <c r="F75" s="25"/>
      <c r="G75" s="26"/>
    </row>
    <row r="76" spans="1:7" x14ac:dyDescent="0.25">
      <c r="A76" s="9" t="s">
        <v>102</v>
      </c>
      <c r="B76" s="14" t="s">
        <v>103</v>
      </c>
      <c r="C76" s="10" t="s">
        <v>34</v>
      </c>
      <c r="D76" s="18">
        <v>62.5</v>
      </c>
      <c r="E76" s="10">
        <v>3237</v>
      </c>
      <c r="F76" s="9" t="s">
        <v>104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62.5</v>
      </c>
      <c r="E77" s="23"/>
      <c r="F77" s="25"/>
      <c r="G77" s="26"/>
    </row>
    <row r="78" spans="1:7" x14ac:dyDescent="0.25">
      <c r="A78" s="9" t="s">
        <v>105</v>
      </c>
      <c r="B78" s="14" t="s">
        <v>106</v>
      </c>
      <c r="C78" s="10" t="s">
        <v>12</v>
      </c>
      <c r="D78" s="18">
        <v>284.25</v>
      </c>
      <c r="E78" s="10">
        <v>3234</v>
      </c>
      <c r="F78" s="9" t="s">
        <v>13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284.25</v>
      </c>
      <c r="E79" s="23"/>
      <c r="F79" s="25"/>
      <c r="G79" s="26"/>
    </row>
    <row r="80" spans="1:7" x14ac:dyDescent="0.25">
      <c r="A80" s="9" t="s">
        <v>107</v>
      </c>
      <c r="B80" s="14" t="s">
        <v>108</v>
      </c>
      <c r="C80" s="10" t="s">
        <v>12</v>
      </c>
      <c r="D80" s="18">
        <v>1031.6500000000001</v>
      </c>
      <c r="E80" s="10">
        <v>3234</v>
      </c>
      <c r="F80" s="9" t="s">
        <v>13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1031.6500000000001</v>
      </c>
      <c r="E81" s="23"/>
      <c r="F81" s="25"/>
      <c r="G81" s="26"/>
    </row>
    <row r="82" spans="1:7" x14ac:dyDescent="0.25">
      <c r="A82" s="9" t="s">
        <v>109</v>
      </c>
      <c r="B82" s="14" t="s">
        <v>110</v>
      </c>
      <c r="C82" s="10" t="s">
        <v>34</v>
      </c>
      <c r="D82" s="18">
        <v>89.58</v>
      </c>
      <c r="E82" s="10">
        <v>3238</v>
      </c>
      <c r="F82" s="9" t="s">
        <v>35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89.58</v>
      </c>
      <c r="E83" s="23"/>
      <c r="F83" s="25"/>
      <c r="G83" s="26"/>
    </row>
    <row r="84" spans="1:7" x14ac:dyDescent="0.25">
      <c r="A84" s="9" t="s">
        <v>111</v>
      </c>
      <c r="B84" s="14" t="s">
        <v>112</v>
      </c>
      <c r="C84" s="10" t="s">
        <v>34</v>
      </c>
      <c r="D84" s="18">
        <v>300</v>
      </c>
      <c r="E84" s="10">
        <v>4241</v>
      </c>
      <c r="F84" s="9" t="s">
        <v>23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300</v>
      </c>
      <c r="E85" s="23"/>
      <c r="F85" s="25"/>
      <c r="G85" s="26"/>
    </row>
    <row r="86" spans="1:7" x14ac:dyDescent="0.25">
      <c r="A86" s="9" t="s">
        <v>113</v>
      </c>
      <c r="B86" s="14" t="s">
        <v>114</v>
      </c>
      <c r="C86" s="10" t="s">
        <v>12</v>
      </c>
      <c r="D86" s="18">
        <v>1295.8</v>
      </c>
      <c r="E86" s="10">
        <v>3221</v>
      </c>
      <c r="F86" s="9" t="s">
        <v>57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1295.8</v>
      </c>
      <c r="E87" s="23"/>
      <c r="F87" s="25"/>
      <c r="G87" s="26"/>
    </row>
    <row r="88" spans="1:7" x14ac:dyDescent="0.25">
      <c r="A88" s="9" t="s">
        <v>115</v>
      </c>
      <c r="B88" s="14" t="s">
        <v>116</v>
      </c>
      <c r="C88" s="10" t="s">
        <v>117</v>
      </c>
      <c r="D88" s="18">
        <v>956.46</v>
      </c>
      <c r="E88" s="10">
        <v>3221</v>
      </c>
      <c r="F88" s="9" t="s">
        <v>57</v>
      </c>
      <c r="G88" s="27" t="s">
        <v>14</v>
      </c>
    </row>
    <row r="89" spans="1:7" x14ac:dyDescent="0.25">
      <c r="A89" s="9"/>
      <c r="B89" s="14"/>
      <c r="C89" s="10"/>
      <c r="D89" s="18">
        <v>188.97</v>
      </c>
      <c r="E89" s="10">
        <v>3222</v>
      </c>
      <c r="F89" s="9" t="s">
        <v>74</v>
      </c>
      <c r="G89" s="28" t="s">
        <v>14</v>
      </c>
    </row>
    <row r="90" spans="1:7" x14ac:dyDescent="0.25">
      <c r="A90" s="9"/>
      <c r="B90" s="14"/>
      <c r="C90" s="10"/>
      <c r="D90" s="18">
        <v>27.32</v>
      </c>
      <c r="E90" s="10">
        <v>3299</v>
      </c>
      <c r="F90" s="9" t="s">
        <v>31</v>
      </c>
      <c r="G90" s="28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SUM(D88:D90)</f>
        <v>1172.75</v>
      </c>
      <c r="E91" s="23"/>
      <c r="F91" s="25"/>
      <c r="G91" s="26"/>
    </row>
    <row r="92" spans="1:7" x14ac:dyDescent="0.25">
      <c r="A92" s="9"/>
      <c r="B92" s="14"/>
      <c r="C92" s="10"/>
      <c r="D92" s="18"/>
      <c r="E92" s="10"/>
      <c r="F92" s="9"/>
      <c r="G92" s="27"/>
    </row>
    <row r="93" spans="1:7" x14ac:dyDescent="0.25">
      <c r="A93" s="9"/>
      <c r="B93" s="14"/>
      <c r="C93" s="10"/>
      <c r="D93" s="18">
        <v>140120.5</v>
      </c>
      <c r="E93" s="10">
        <v>3111</v>
      </c>
      <c r="F93" s="9" t="s">
        <v>118</v>
      </c>
      <c r="G93" s="28" t="s">
        <v>14</v>
      </c>
    </row>
    <row r="94" spans="1:7" x14ac:dyDescent="0.25">
      <c r="A94" s="9"/>
      <c r="B94" s="14"/>
      <c r="C94" s="10"/>
      <c r="D94" s="18">
        <v>700</v>
      </c>
      <c r="E94" s="10">
        <v>3121</v>
      </c>
      <c r="F94" s="9" t="s">
        <v>119</v>
      </c>
      <c r="G94" s="28" t="s">
        <v>14</v>
      </c>
    </row>
    <row r="95" spans="1:7" x14ac:dyDescent="0.25">
      <c r="A95" s="9"/>
      <c r="B95" s="14"/>
      <c r="C95" s="10"/>
      <c r="D95" s="18">
        <v>900</v>
      </c>
      <c r="E95" s="10">
        <v>3121</v>
      </c>
      <c r="F95" s="9" t="s">
        <v>119</v>
      </c>
      <c r="G95" s="28" t="s">
        <v>14</v>
      </c>
    </row>
    <row r="96" spans="1:7" x14ac:dyDescent="0.25">
      <c r="A96" s="9"/>
      <c r="B96" s="14"/>
      <c r="C96" s="10"/>
      <c r="D96" s="18"/>
      <c r="E96" s="10"/>
      <c r="F96" s="9"/>
      <c r="G96" s="28"/>
    </row>
    <row r="97" spans="1:7" x14ac:dyDescent="0.25">
      <c r="A97" s="9"/>
      <c r="B97" s="14"/>
      <c r="C97" s="10"/>
      <c r="D97" s="18">
        <v>23119.86</v>
      </c>
      <c r="E97" s="10">
        <v>3132</v>
      </c>
      <c r="F97" s="9" t="s">
        <v>120</v>
      </c>
      <c r="G97" s="28" t="s">
        <v>14</v>
      </c>
    </row>
    <row r="98" spans="1:7" x14ac:dyDescent="0.25">
      <c r="A98" s="9"/>
      <c r="B98" s="14"/>
      <c r="C98" s="10"/>
      <c r="D98" s="18"/>
      <c r="E98" s="10"/>
      <c r="F98" s="9"/>
      <c r="G98" s="28"/>
    </row>
    <row r="99" spans="1:7" ht="15" hidden="1" customHeight="1" x14ac:dyDescent="0.25">
      <c r="A99" s="9"/>
      <c r="B99" s="14"/>
      <c r="C99" s="10"/>
      <c r="D99" s="18"/>
      <c r="E99" s="10"/>
      <c r="F99" s="9"/>
      <c r="G99" s="28"/>
    </row>
    <row r="100" spans="1:7" ht="15" hidden="1" customHeight="1" x14ac:dyDescent="0.25">
      <c r="A100" s="9"/>
      <c r="B100" s="14"/>
      <c r="C100" s="10"/>
      <c r="D100" s="18"/>
      <c r="E100" s="10"/>
      <c r="F100" s="9"/>
      <c r="G100" s="28"/>
    </row>
    <row r="101" spans="1:7" ht="15" hidden="1" customHeight="1" x14ac:dyDescent="0.25">
      <c r="A101" s="9"/>
      <c r="B101" s="14"/>
      <c r="C101" s="10"/>
      <c r="D101" s="18"/>
      <c r="E101" s="10"/>
      <c r="F101" s="9"/>
      <c r="G101" s="28"/>
    </row>
    <row r="102" spans="1:7" ht="15" hidden="1" customHeight="1" x14ac:dyDescent="0.25">
      <c r="A102" s="9"/>
      <c r="B102" s="14"/>
      <c r="C102" s="10"/>
      <c r="D102" s="18"/>
      <c r="E102" s="10"/>
      <c r="F102" s="9"/>
      <c r="G102" s="28"/>
    </row>
    <row r="103" spans="1:7" ht="15" hidden="1" customHeight="1" x14ac:dyDescent="0.25">
      <c r="A103" s="9"/>
      <c r="B103" s="14"/>
      <c r="C103" s="10"/>
      <c r="D103" s="18">
        <v>30</v>
      </c>
      <c r="E103" s="10">
        <v>3211</v>
      </c>
      <c r="F103" s="9" t="s">
        <v>121</v>
      </c>
      <c r="G103" s="28" t="s">
        <v>14</v>
      </c>
    </row>
    <row r="104" spans="1:7" x14ac:dyDescent="0.25">
      <c r="A104" s="9"/>
      <c r="B104" s="14"/>
      <c r="C104" s="10"/>
      <c r="D104" s="18">
        <v>3357.78</v>
      </c>
      <c r="E104" s="10">
        <v>3212</v>
      </c>
      <c r="F104" s="9" t="s">
        <v>122</v>
      </c>
      <c r="G104" s="28" t="s">
        <v>14</v>
      </c>
    </row>
    <row r="105" spans="1:7" x14ac:dyDescent="0.25">
      <c r="A105" s="9"/>
      <c r="B105" s="14"/>
      <c r="C105" s="10"/>
      <c r="D105" s="18"/>
      <c r="E105" s="10"/>
      <c r="F105" s="9"/>
      <c r="G105" s="28"/>
    </row>
    <row r="106" spans="1:7" x14ac:dyDescent="0.25">
      <c r="A106" s="9"/>
      <c r="B106" s="14"/>
      <c r="C106" s="10"/>
      <c r="D106" s="18"/>
      <c r="E106" s="10"/>
      <c r="F106" s="9"/>
      <c r="G106" s="28"/>
    </row>
    <row r="107" spans="1:7" x14ac:dyDescent="0.25">
      <c r="A107" s="9"/>
      <c r="B107" s="14"/>
      <c r="C107" s="10"/>
      <c r="D107" s="18"/>
      <c r="E107" s="10"/>
      <c r="F107" s="9"/>
      <c r="G107" s="28"/>
    </row>
    <row r="108" spans="1:7" x14ac:dyDescent="0.25">
      <c r="A108" s="9"/>
      <c r="B108" s="14"/>
      <c r="C108" s="10"/>
      <c r="D108" s="18"/>
      <c r="E108" s="10"/>
      <c r="F108" s="9"/>
      <c r="G108" s="28"/>
    </row>
    <row r="109" spans="1:7" ht="21" customHeight="1" thickBot="1" x14ac:dyDescent="0.3">
      <c r="A109" s="21" t="s">
        <v>15</v>
      </c>
      <c r="B109" s="22"/>
      <c r="C109" s="23"/>
      <c r="D109" s="24">
        <f>SUM(D92:D108)</f>
        <v>168228.13999999998</v>
      </c>
      <c r="E109" s="23"/>
      <c r="F109" s="25"/>
      <c r="G109" s="26"/>
    </row>
    <row r="110" spans="1:7" ht="15.75" thickBot="1" x14ac:dyDescent="0.3">
      <c r="A110" s="29" t="s">
        <v>123</v>
      </c>
      <c r="B110" s="30"/>
      <c r="C110" s="31"/>
      <c r="D110" s="32">
        <f>SUM(D8,D10,D12,D14,D16,D18,D21,D23,D26,D28,D30,D32,D34,D38,D40,D42,D44,D48,D50,D52,D54,D56,D59,D61,D63,D66,D68,D71,D73,D75,D77,D79,D81,D83,D85,D87,D91,D109)</f>
        <v>220671.81</v>
      </c>
      <c r="E110" s="31"/>
      <c r="F110" s="33"/>
      <c r="G110" s="34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Stela</cp:lastModifiedBy>
  <dcterms:created xsi:type="dcterms:W3CDTF">2024-03-05T11:42:46Z</dcterms:created>
  <dcterms:modified xsi:type="dcterms:W3CDTF">2026-01-15T13:01:18Z</dcterms:modified>
</cp:coreProperties>
</file>