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l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87" i="1" s="1"/>
  <c r="D67" i="1"/>
  <c r="D65" i="1"/>
  <c r="D63" i="1"/>
  <c r="D61" i="1"/>
  <c r="D59" i="1"/>
  <c r="D57" i="1"/>
  <c r="D55" i="1"/>
  <c r="D53" i="1"/>
  <c r="D51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<sst xmlns="http://schemas.openxmlformats.org/spreadsheetml/2006/main" count="214" uniqueCount="103">
  <si>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</si>
  <si>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</si>
  <si>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</si>
  <si>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</si>
  <si>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</si>
  <si>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</si>
  <si>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</si>
  <si>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</si>
  <si>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 VLADIMIR NAZOR _x000D_
TINA UJEVIĆA 3_x000D_
PLOČE_x000D_
Tel: +385(20)670735   Fax: +385(20)670735_x000D_
OIB: 54368341603_x000D_
Mail: stela.grmoja@skole.hr_x000D_
IBAN: HR6824070001100055071</t>
  </si>
  <si>
    <t>Isplata Sredstava Za Razdoblje: 01.09.2026 Do 30.09.2026</t>
  </si>
  <si>
    <t>NERETVANSKO-PRIMORSKO-VRGORSKI VODOVOD d.o.o.</t>
  </si>
  <si>
    <t>98244558721</t>
  </si>
  <si>
    <t>PLOČE</t>
  </si>
  <si>
    <t>KOMUNALNE USLUGE</t>
  </si>
  <si>
    <t xml:space="preserve">OŠ  VLADIMIR NAZOR </t>
  </si>
  <si>
    <t>Ukupno:</t>
  </si>
  <si>
    <t>PROFIL KLETT d.o.o.</t>
  </si>
  <si>
    <t>95803232921</t>
  </si>
  <si>
    <t>ZAGREB</t>
  </si>
  <si>
    <t>Naknade građanima i kućanstvima u naravi</t>
  </si>
  <si>
    <t>INTERNET MALL D.O.O.</t>
  </si>
  <si>
    <t>91380369083</t>
  </si>
  <si>
    <t>SITNI INVENTAR I AUTO GUME</t>
  </si>
  <si>
    <t>FINA</t>
  </si>
  <si>
    <t>85821130368</t>
  </si>
  <si>
    <t>RAČUNALNE USLUGE</t>
  </si>
  <si>
    <t>MULLER</t>
  </si>
  <si>
    <t>84698789700</t>
  </si>
  <si>
    <t>ZAGREB-PLOČE</t>
  </si>
  <si>
    <t>UREDSKI MATERIJAL I OSTALI MATERIJALNI RASHODI</t>
  </si>
  <si>
    <t>AP-SPLIT D.O.O.</t>
  </si>
  <si>
    <t>82888704837</t>
  </si>
  <si>
    <t>SPLIT</t>
  </si>
  <si>
    <t>ZAGREBINSPEKT</t>
  </si>
  <si>
    <t>82752153530</t>
  </si>
  <si>
    <t>OSTALE USLUGE</t>
  </si>
  <si>
    <t>T-COM</t>
  </si>
  <si>
    <t>81793146560</t>
  </si>
  <si>
    <t>USLUGE TELEFONA, POŠTE I PRIJEVOZA</t>
  </si>
  <si>
    <t>HRVATSKA ZAJEDNICA OSNOVNIH ŠKOLA</t>
  </si>
  <si>
    <t>78661516143</t>
  </si>
  <si>
    <t>ČLANARINE</t>
  </si>
  <si>
    <t>AMADEUS  II d.o.o.</t>
  </si>
  <si>
    <t>78248871009</t>
  </si>
  <si>
    <t>OPUZEN</t>
  </si>
  <si>
    <t>OSTALI NESPOMENUTI RASHODI POSLOVANJA</t>
  </si>
  <si>
    <t>CVJEĆARA ŠESTICA</t>
  </si>
  <si>
    <t>76514534931</t>
  </si>
  <si>
    <t>EVENIO</t>
  </si>
  <si>
    <t>69863470363</t>
  </si>
  <si>
    <t>VARAŽDIN</t>
  </si>
  <si>
    <t>NARODNE NOVINE</t>
  </si>
  <si>
    <t>64546066176</t>
  </si>
  <si>
    <t>MAKARSKA</t>
  </si>
  <si>
    <t>HEP OPSKRBA</t>
  </si>
  <si>
    <t>63073332379</t>
  </si>
  <si>
    <t>ENERGIJA</t>
  </si>
  <si>
    <t>TONI CO-OP</t>
  </si>
  <si>
    <t>63031660987</t>
  </si>
  <si>
    <t>MATERIJAL I DIJELOVI ZA TEKUĆE I INVESTICIJSKO ODRŽAVANJE</t>
  </si>
  <si>
    <t>DOM ZDRAVLJA METKOVIĆ</t>
  </si>
  <si>
    <t>61379095102</t>
  </si>
  <si>
    <t>METKOVIĆ</t>
  </si>
  <si>
    <t>ZDRAVSTVENE I VETERINARSKE USLUGE</t>
  </si>
  <si>
    <t>DUBROVNIK SUN d.o.o.</t>
  </si>
  <si>
    <t>60174672203</t>
  </si>
  <si>
    <t>DUBROVNIK</t>
  </si>
  <si>
    <t>SLUŽBENA PUTOVANJA</t>
  </si>
  <si>
    <t>ALCA</t>
  </si>
  <si>
    <t>58353015102</t>
  </si>
  <si>
    <t>HEP ELEKTRA d.o.o.</t>
  </si>
  <si>
    <t>46830600751</t>
  </si>
  <si>
    <t>KOMUNALNO ODRŽAVANJE</t>
  </si>
  <si>
    <t>44270699963</t>
  </si>
  <si>
    <t>HRVATSKE VODE</t>
  </si>
  <si>
    <t>28921383001</t>
  </si>
  <si>
    <t>TRGOVINA PETICA</t>
  </si>
  <si>
    <t>26621941050</t>
  </si>
  <si>
    <t>O.M. SUPORT d.o.o.</t>
  </si>
  <si>
    <t>23071028130</t>
  </si>
  <si>
    <t>INTELEKTUALNE I OSOBNE USLUGE</t>
  </si>
  <si>
    <t>GRAD PLOČE</t>
  </si>
  <si>
    <t>15429488788</t>
  </si>
  <si>
    <t>LIBUSOFT CICOM d.o.o.</t>
  </si>
  <si>
    <t>14506572540</t>
  </si>
  <si>
    <t>GRAĐA MAXMART  - OPUZEN</t>
  </si>
  <si>
    <t>10020489289</t>
  </si>
  <si>
    <t>VRANJIC</t>
  </si>
  <si>
    <t>PRESTIGE</t>
  </si>
  <si>
    <t>06935288183</t>
  </si>
  <si>
    <t>STUDENAC D.O.O.</t>
  </si>
  <si>
    <t>02023029348</t>
  </si>
  <si>
    <t>OMIŠ</t>
  </si>
  <si>
    <t>GARDENS</t>
  </si>
  <si>
    <t>01435600464</t>
  </si>
  <si>
    <t>TOMMY</t>
  </si>
  <si>
    <t>00278260010</t>
  </si>
  <si>
    <t>PLAĆE ZA REDOVAN RAD</t>
  </si>
  <si>
    <t>OSTALI RASHODI ZA ZAPOSLENE</t>
  </si>
  <si>
    <t>DOPRINOSI ZA ZDRAVSTVENO OSIGURANJE</t>
  </si>
  <si>
    <t>NAKNADE ZA PRIJEVOZ, ZA RAD NA TERENU I ODVOJENI ŽIVOT</t>
  </si>
  <si>
    <t>OSTALE NAKNADE TROŠKOVA ZAPOSLENIMA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</si>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</sst>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topLeftCell="A61" zoomScaleNormal="100" workbookViewId="0">
      <selection activeCell="A81" sqref="A8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222.11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222.11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3027.63</v>
      </c>
      <c r="E9" s="10">
        <v>3722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3027.63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18</v>
      </c>
      <c r="D11" s="18">
        <v>162.43</v>
      </c>
      <c r="E11" s="10">
        <v>3225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162.43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18</v>
      </c>
      <c r="D13" s="18">
        <v>5.66</v>
      </c>
      <c r="E13" s="10">
        <v>3238</v>
      </c>
      <c r="F13" s="9" t="s">
        <v>25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5.66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28</v>
      </c>
      <c r="D15" s="18">
        <v>37.770000000000003</v>
      </c>
      <c r="E15" s="10">
        <v>3221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37.770000000000003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247.22</v>
      </c>
      <c r="E17" s="10">
        <v>3238</v>
      </c>
      <c r="F17" s="9" t="s">
        <v>25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247.22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18</v>
      </c>
      <c r="D19" s="18">
        <v>162.59</v>
      </c>
      <c r="E19" s="10">
        <v>3239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162.59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18</v>
      </c>
      <c r="D21" s="18">
        <v>155.91</v>
      </c>
      <c r="E21" s="10">
        <v>3231</v>
      </c>
      <c r="F21" s="9" t="s">
        <v>38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155.91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18</v>
      </c>
      <c r="D23" s="18">
        <v>70</v>
      </c>
      <c r="E23" s="10">
        <v>3294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70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32</v>
      </c>
      <c r="E25" s="10">
        <v>3299</v>
      </c>
      <c r="F25" s="9" t="s">
        <v>45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32</v>
      </c>
      <c r="E26" s="23"/>
      <c r="F26" s="25"/>
      <c r="G26" s="26"/>
    </row>
    <row r="27" spans="1:7" x14ac:dyDescent="0.25">
      <c r="A27" s="9" t="s">
        <v>46</v>
      </c>
      <c r="B27" s="14" t="s">
        <v>47</v>
      </c>
      <c r="C27" s="10" t="s">
        <v>12</v>
      </c>
      <c r="D27" s="18">
        <v>50</v>
      </c>
      <c r="E27" s="10">
        <v>3299</v>
      </c>
      <c r="F27" s="9" t="s">
        <v>45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50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50</v>
      </c>
      <c r="D29" s="18">
        <v>51.6</v>
      </c>
      <c r="E29" s="10">
        <v>3221</v>
      </c>
      <c r="F29" s="9" t="s">
        <v>29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51.6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53</v>
      </c>
      <c r="D31" s="18">
        <v>36.5</v>
      </c>
      <c r="E31" s="10">
        <v>3221</v>
      </c>
      <c r="F31" s="9" t="s">
        <v>29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36.5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18</v>
      </c>
      <c r="D33" s="18">
        <v>439</v>
      </c>
      <c r="E33" s="10">
        <v>3223</v>
      </c>
      <c r="F33" s="9" t="s">
        <v>56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439</v>
      </c>
      <c r="E34" s="23"/>
      <c r="F34" s="25"/>
      <c r="G34" s="26"/>
    </row>
    <row r="35" spans="1:7" x14ac:dyDescent="0.25">
      <c r="A35" s="9" t="s">
        <v>57</v>
      </c>
      <c r="B35" s="14" t="s">
        <v>58</v>
      </c>
      <c r="C35" s="10" t="s">
        <v>12</v>
      </c>
      <c r="D35" s="18">
        <v>127.46</v>
      </c>
      <c r="E35" s="10">
        <v>3224</v>
      </c>
      <c r="F35" s="9" t="s">
        <v>59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127.46</v>
      </c>
      <c r="E36" s="23"/>
      <c r="F36" s="25"/>
      <c r="G36" s="26"/>
    </row>
    <row r="37" spans="1:7" x14ac:dyDescent="0.25">
      <c r="A37" s="9" t="s">
        <v>60</v>
      </c>
      <c r="B37" s="14" t="s">
        <v>61</v>
      </c>
      <c r="C37" s="10" t="s">
        <v>62</v>
      </c>
      <c r="D37" s="18">
        <v>13.97</v>
      </c>
      <c r="E37" s="10">
        <v>3236</v>
      </c>
      <c r="F37" s="9" t="s">
        <v>63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13.97</v>
      </c>
      <c r="E38" s="23"/>
      <c r="F38" s="25"/>
      <c r="G38" s="26"/>
    </row>
    <row r="39" spans="1:7" x14ac:dyDescent="0.25">
      <c r="A39" s="9" t="s">
        <v>64</v>
      </c>
      <c r="B39" s="14" t="s">
        <v>65</v>
      </c>
      <c r="C39" s="10" t="s">
        <v>66</v>
      </c>
      <c r="D39" s="18">
        <v>922.4</v>
      </c>
      <c r="E39" s="10">
        <v>3211</v>
      </c>
      <c r="F39" s="9" t="s">
        <v>67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922.4</v>
      </c>
      <c r="E40" s="23"/>
      <c r="F40" s="25"/>
      <c r="G40" s="26"/>
    </row>
    <row r="41" spans="1:7" x14ac:dyDescent="0.25">
      <c r="A41" s="9" t="s">
        <v>68</v>
      </c>
      <c r="B41" s="14" t="s">
        <v>69</v>
      </c>
      <c r="C41" s="10" t="s">
        <v>18</v>
      </c>
      <c r="D41" s="18">
        <v>925.61</v>
      </c>
      <c r="E41" s="10">
        <v>3221</v>
      </c>
      <c r="F41" s="9" t="s">
        <v>29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925.61</v>
      </c>
      <c r="E42" s="23"/>
      <c r="F42" s="25"/>
      <c r="G42" s="26"/>
    </row>
    <row r="43" spans="1:7" x14ac:dyDescent="0.25">
      <c r="A43" s="9" t="s">
        <v>70</v>
      </c>
      <c r="B43" s="14" t="s">
        <v>71</v>
      </c>
      <c r="C43" s="10" t="s">
        <v>12</v>
      </c>
      <c r="D43" s="18">
        <v>509.57</v>
      </c>
      <c r="E43" s="10">
        <v>3223</v>
      </c>
      <c r="F43" s="9" t="s">
        <v>56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509.57</v>
      </c>
      <c r="E44" s="23"/>
      <c r="F44" s="25"/>
      <c r="G44" s="26"/>
    </row>
    <row r="45" spans="1:7" x14ac:dyDescent="0.25">
      <c r="A45" s="9" t="s">
        <v>72</v>
      </c>
      <c r="B45" s="14" t="s">
        <v>73</v>
      </c>
      <c r="C45" s="10" t="s">
        <v>12</v>
      </c>
      <c r="D45" s="18">
        <v>197.52</v>
      </c>
      <c r="E45" s="10">
        <v>3234</v>
      </c>
      <c r="F45" s="9" t="s">
        <v>13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197.52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44</v>
      </c>
      <c r="D47" s="18">
        <v>265.45</v>
      </c>
      <c r="E47" s="10">
        <v>3234</v>
      </c>
      <c r="F47" s="9" t="s">
        <v>13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265.45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62</v>
      </c>
      <c r="D49" s="18">
        <v>171</v>
      </c>
      <c r="E49" s="10">
        <v>3221</v>
      </c>
      <c r="F49" s="9" t="s">
        <v>29</v>
      </c>
      <c r="G49" s="27" t="s">
        <v>14</v>
      </c>
    </row>
    <row r="50" spans="1:7" x14ac:dyDescent="0.25">
      <c r="A50" s="9"/>
      <c r="B50" s="14"/>
      <c r="C50" s="10"/>
      <c r="D50" s="18">
        <v>35602.32</v>
      </c>
      <c r="E50" s="10">
        <v>3722</v>
      </c>
      <c r="F50" s="9" t="s">
        <v>19</v>
      </c>
      <c r="G50" s="28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SUM(D49:D50)</f>
        <v>35773.32</v>
      </c>
      <c r="E51" s="23"/>
      <c r="F51" s="25"/>
      <c r="G51" s="26"/>
    </row>
    <row r="52" spans="1:7" x14ac:dyDescent="0.25">
      <c r="A52" s="9" t="s">
        <v>78</v>
      </c>
      <c r="B52" s="14" t="s">
        <v>79</v>
      </c>
      <c r="C52" s="10" t="s">
        <v>18</v>
      </c>
      <c r="D52" s="18">
        <v>95</v>
      </c>
      <c r="E52" s="10">
        <v>3237</v>
      </c>
      <c r="F52" s="9" t="s">
        <v>80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95</v>
      </c>
      <c r="E53" s="23"/>
      <c r="F53" s="25"/>
      <c r="G53" s="26"/>
    </row>
    <row r="54" spans="1:7" x14ac:dyDescent="0.25">
      <c r="A54" s="9" t="s">
        <v>81</v>
      </c>
      <c r="B54" s="14" t="s">
        <v>82</v>
      </c>
      <c r="C54" s="10" t="s">
        <v>12</v>
      </c>
      <c r="D54" s="18">
        <v>404.3</v>
      </c>
      <c r="E54" s="10">
        <v>3234</v>
      </c>
      <c r="F54" s="9" t="s">
        <v>13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404.3</v>
      </c>
      <c r="E55" s="23"/>
      <c r="F55" s="25"/>
      <c r="G55" s="26"/>
    </row>
    <row r="56" spans="1:7" x14ac:dyDescent="0.25">
      <c r="A56" s="9" t="s">
        <v>83</v>
      </c>
      <c r="B56" s="14" t="s">
        <v>84</v>
      </c>
      <c r="C56" s="10" t="s">
        <v>18</v>
      </c>
      <c r="D56" s="18">
        <v>74.92</v>
      </c>
      <c r="E56" s="10">
        <v>3238</v>
      </c>
      <c r="F56" s="9" t="s">
        <v>25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74.92</v>
      </c>
      <c r="E57" s="23"/>
      <c r="F57" s="25"/>
      <c r="G57" s="26"/>
    </row>
    <row r="58" spans="1:7" x14ac:dyDescent="0.25">
      <c r="A58" s="9" t="s">
        <v>85</v>
      </c>
      <c r="B58" s="14" t="s">
        <v>86</v>
      </c>
      <c r="C58" s="10" t="s">
        <v>87</v>
      </c>
      <c r="D58" s="18">
        <v>93.99</v>
      </c>
      <c r="E58" s="10">
        <v>3224</v>
      </c>
      <c r="F58" s="9" t="s">
        <v>59</v>
      </c>
      <c r="G58" s="27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SUM(D58:D58)</f>
        <v>93.99</v>
      </c>
      <c r="E59" s="23"/>
      <c r="F59" s="25"/>
      <c r="G59" s="26"/>
    </row>
    <row r="60" spans="1:7" x14ac:dyDescent="0.25">
      <c r="A60" s="9" t="s">
        <v>88</v>
      </c>
      <c r="B60" s="14" t="s">
        <v>89</v>
      </c>
      <c r="C60" s="10" t="s">
        <v>12</v>
      </c>
      <c r="D60" s="18">
        <v>505.63</v>
      </c>
      <c r="E60" s="10">
        <v>3221</v>
      </c>
      <c r="F60" s="9" t="s">
        <v>29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505.63</v>
      </c>
      <c r="E61" s="23"/>
      <c r="F61" s="25"/>
      <c r="G61" s="26"/>
    </row>
    <row r="62" spans="1:7" x14ac:dyDescent="0.25">
      <c r="A62" s="9" t="s">
        <v>90</v>
      </c>
      <c r="B62" s="14" t="s">
        <v>91</v>
      </c>
      <c r="C62" s="10" t="s">
        <v>92</v>
      </c>
      <c r="D62" s="18">
        <v>278.99</v>
      </c>
      <c r="E62" s="10">
        <v>3221</v>
      </c>
      <c r="F62" s="9" t="s">
        <v>29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278.99</v>
      </c>
      <c r="E63" s="23"/>
      <c r="F63" s="25"/>
      <c r="G63" s="26"/>
    </row>
    <row r="64" spans="1:7" x14ac:dyDescent="0.25">
      <c r="A64" s="9" t="s">
        <v>93</v>
      </c>
      <c r="B64" s="14" t="s">
        <v>94</v>
      </c>
      <c r="C64" s="10" t="s">
        <v>12</v>
      </c>
      <c r="D64" s="18">
        <v>40</v>
      </c>
      <c r="E64" s="10">
        <v>3299</v>
      </c>
      <c r="F64" s="9" t="s">
        <v>45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40</v>
      </c>
      <c r="E65" s="23"/>
      <c r="F65" s="25"/>
      <c r="G65" s="26"/>
    </row>
    <row r="66" spans="1:7" x14ac:dyDescent="0.25">
      <c r="A66" s="9" t="s">
        <v>95</v>
      </c>
      <c r="B66" s="14" t="s">
        <v>96</v>
      </c>
      <c r="C66" s="10" t="s">
        <v>32</v>
      </c>
      <c r="D66" s="18">
        <v>26.6</v>
      </c>
      <c r="E66" s="10">
        <v>3221</v>
      </c>
      <c r="F66" s="9" t="s">
        <v>29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26.6</v>
      </c>
      <c r="E67" s="23"/>
      <c r="F67" s="25"/>
      <c r="G67" s="26"/>
    </row>
    <row r="68" spans="1:7" x14ac:dyDescent="0.25">
      <c r="A68" s="9"/>
      <c r="B68" s="14"/>
      <c r="C68" s="10"/>
      <c r="D68" s="18"/>
      <c r="E68" s="10"/>
      <c r="F68" s="9"/>
      <c r="G68" s="27"/>
    </row>
    <row r="69" spans="1:7" x14ac:dyDescent="0.25">
      <c r="A69" s="9"/>
      <c r="B69" s="14"/>
      <c r="C69" s="10"/>
      <c r="D69" s="18">
        <v>137546.07</v>
      </c>
      <c r="E69" s="10">
        <v>3111</v>
      </c>
      <c r="F69" s="9" t="s">
        <v>97</v>
      </c>
      <c r="G69" s="28" t="s">
        <v>14</v>
      </c>
    </row>
    <row r="70" spans="1:7" x14ac:dyDescent="0.25">
      <c r="A70" s="9"/>
      <c r="B70" s="14"/>
      <c r="C70" s="10"/>
      <c r="D70" s="18">
        <v>882.88</v>
      </c>
      <c r="E70" s="10">
        <v>3121</v>
      </c>
      <c r="F70" s="9" t="s">
        <v>98</v>
      </c>
      <c r="G70" s="28" t="s">
        <v>14</v>
      </c>
    </row>
    <row r="71" spans="1:7" x14ac:dyDescent="0.25">
      <c r="A71" s="9"/>
      <c r="B71" s="14"/>
      <c r="C71" s="10"/>
      <c r="D71" s="18">
        <v>990</v>
      </c>
      <c r="E71" s="10">
        <v>3121</v>
      </c>
      <c r="F71" s="9" t="s">
        <v>98</v>
      </c>
      <c r="G71" s="28" t="s">
        <v>14</v>
      </c>
    </row>
    <row r="72" spans="1:7" x14ac:dyDescent="0.25">
      <c r="A72" s="9"/>
      <c r="B72" s="14"/>
      <c r="C72" s="10"/>
      <c r="D72" s="18">
        <v>13713.34</v>
      </c>
      <c r="E72" s="10">
        <v>3121</v>
      </c>
      <c r="F72" s="9" t="s">
        <v>98</v>
      </c>
      <c r="G72" s="28" t="s">
        <v>14</v>
      </c>
    </row>
    <row r="73" spans="1:7" x14ac:dyDescent="0.25">
      <c r="A73" s="9"/>
      <c r="B73" s="14"/>
      <c r="C73" s="10"/>
      <c r="D73" s="18"/>
      <c r="E73" s="10"/>
      <c r="F73" s="9"/>
      <c r="G73" s="28"/>
    </row>
    <row r="74" spans="1:7" x14ac:dyDescent="0.25">
      <c r="A74" s="9"/>
      <c r="B74" s="14"/>
      <c r="C74" s="10"/>
      <c r="D74" s="18">
        <v>22695.1</v>
      </c>
      <c r="E74" s="10">
        <v>3132</v>
      </c>
      <c r="F74" s="9" t="s">
        <v>99</v>
      </c>
      <c r="G74" s="28" t="s">
        <v>14</v>
      </c>
    </row>
    <row r="75" spans="1:7" x14ac:dyDescent="0.25">
      <c r="A75" s="9"/>
      <c r="B75" s="14"/>
      <c r="C75" s="10"/>
      <c r="D75" s="18"/>
      <c r="E75" s="10"/>
      <c r="F75" s="9"/>
      <c r="G75" s="28"/>
    </row>
    <row r="76" spans="1:7" ht="1.5" customHeight="1" x14ac:dyDescent="0.25">
      <c r="A76" s="9"/>
      <c r="B76" s="14"/>
      <c r="C76" s="10"/>
      <c r="D76" s="18"/>
      <c r="E76" s="10"/>
      <c r="F76" s="9"/>
      <c r="G76" s="28"/>
    </row>
    <row r="77" spans="1:7" hidden="1" x14ac:dyDescent="0.25">
      <c r="A77" s="9"/>
      <c r="B77" s="14"/>
      <c r="C77" s="10"/>
      <c r="D77" s="18"/>
      <c r="E77" s="10"/>
      <c r="F77" s="9"/>
      <c r="G77" s="28"/>
    </row>
    <row r="78" spans="1:7" hidden="1" x14ac:dyDescent="0.25">
      <c r="A78" s="9"/>
      <c r="B78" s="14"/>
      <c r="C78" s="10"/>
      <c r="D78" s="18"/>
      <c r="E78" s="10"/>
      <c r="F78" s="9"/>
      <c r="G78" s="28"/>
    </row>
    <row r="79" spans="1:7" hidden="1" x14ac:dyDescent="0.25">
      <c r="A79" s="9"/>
      <c r="B79" s="14"/>
      <c r="C79" s="10"/>
      <c r="D79" s="18"/>
      <c r="E79" s="10"/>
      <c r="F79" s="9"/>
      <c r="G79" s="28"/>
    </row>
    <row r="80" spans="1:7" x14ac:dyDescent="0.25">
      <c r="A80" s="9"/>
      <c r="B80" s="14"/>
      <c r="C80" s="10"/>
      <c r="D80" s="18">
        <v>15</v>
      </c>
      <c r="E80" s="10">
        <v>3211</v>
      </c>
      <c r="F80" s="9" t="s">
        <v>67</v>
      </c>
      <c r="G80" s="28" t="s">
        <v>14</v>
      </c>
    </row>
    <row r="81" spans="1:7" x14ac:dyDescent="0.25">
      <c r="A81" s="9"/>
      <c r="B81" s="14"/>
      <c r="C81" s="10"/>
      <c r="D81" s="18">
        <v>93</v>
      </c>
      <c r="E81" s="10">
        <v>3211</v>
      </c>
      <c r="F81" s="9" t="s">
        <v>67</v>
      </c>
      <c r="G81" s="28" t="s">
        <v>14</v>
      </c>
    </row>
    <row r="82" spans="1:7" x14ac:dyDescent="0.25">
      <c r="A82" s="9"/>
      <c r="B82" s="14"/>
      <c r="C82" s="10"/>
      <c r="D82" s="18">
        <v>2773.34</v>
      </c>
      <c r="E82" s="10">
        <v>3212</v>
      </c>
      <c r="F82" s="9" t="s">
        <v>100</v>
      </c>
      <c r="G82" s="28" t="s">
        <v>14</v>
      </c>
    </row>
    <row r="83" spans="1:7" x14ac:dyDescent="0.25">
      <c r="A83" s="9"/>
      <c r="B83" s="14"/>
      <c r="C83" s="10"/>
      <c r="D83" s="18">
        <v>5194.1899999999996</v>
      </c>
      <c r="E83" s="10">
        <v>3212</v>
      </c>
      <c r="F83" s="9" t="s">
        <v>100</v>
      </c>
      <c r="G83" s="28" t="s">
        <v>14</v>
      </c>
    </row>
    <row r="84" spans="1:7" x14ac:dyDescent="0.25">
      <c r="A84" s="9"/>
      <c r="B84" s="14"/>
      <c r="C84" s="10"/>
      <c r="D84" s="18">
        <v>55.2</v>
      </c>
      <c r="E84" s="10">
        <v>3214</v>
      </c>
      <c r="F84" s="9" t="s">
        <v>101</v>
      </c>
      <c r="G84" s="28" t="s">
        <v>14</v>
      </c>
    </row>
    <row r="85" spans="1:7" x14ac:dyDescent="0.25">
      <c r="A85" s="9"/>
      <c r="B85" s="14"/>
      <c r="C85" s="10"/>
      <c r="D85" s="18"/>
      <c r="E85" s="10"/>
      <c r="F85" s="9"/>
      <c r="G85" s="28"/>
    </row>
    <row r="86" spans="1:7" ht="21" customHeight="1" thickBot="1" x14ac:dyDescent="0.3">
      <c r="A86" s="21" t="s">
        <v>15</v>
      </c>
      <c r="B86" s="22"/>
      <c r="C86" s="23"/>
      <c r="D86" s="24">
        <f>SUM(D68:D85)</f>
        <v>183958.12000000002</v>
      </c>
      <c r="E86" s="23"/>
      <c r="F86" s="25"/>
      <c r="G86" s="26"/>
    </row>
    <row r="87" spans="1:7" ht="15.75" thickBot="1" x14ac:dyDescent="0.3">
      <c r="A87" s="29" t="s">
        <v>102</v>
      </c>
      <c r="B87" s="30"/>
      <c r="C87" s="31"/>
      <c r="D87" s="32">
        <f>SUM(D8,D10,D12,D14,D16,D18,D20,D22,D24,D26,D28,D30,D32,D34,D36,D38,D40,D42,D44,D46,D48,D51,D53,D55,D57,D59,D61,D63,D65,D67,D86)</f>
        <v>228913.27000000002</v>
      </c>
      <c r="E87" s="31"/>
      <c r="F87" s="33"/>
      <c r="G87" s="34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Stela</cp:lastModifiedBy>
  <dcterms:created xsi:type="dcterms:W3CDTF">2024-03-05T11:42:46Z</dcterms:created>
  <dcterms:modified xsi:type="dcterms:W3CDTF">2026-10-06T09:01:05Z</dcterms:modified>
</cp:coreProperties>
</file>